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Балакишиева И. С\МЕНЮ\Меню 2023-2024 гг\нед. 4-24г\"/>
    </mc:Choice>
  </mc:AlternateContent>
  <bookViews>
    <workbookView xWindow="0" yWindow="0" windowWidth="28770" windowHeight="12000"/>
  </bookViews>
  <sheets>
    <sheet name="Компл." sheetId="6" r:id="rId1"/>
    <sheet name="ШВ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7" l="1"/>
  <c r="H28" i="7"/>
  <c r="I28" i="7"/>
  <c r="J28" i="7"/>
  <c r="K28" i="7"/>
  <c r="L28" i="7"/>
  <c r="F28" i="7"/>
  <c r="L12" i="7" l="1"/>
  <c r="J12" i="7"/>
  <c r="I12" i="7"/>
  <c r="H12" i="7"/>
  <c r="G12" i="7"/>
  <c r="F12" i="7"/>
  <c r="L12" i="6" l="1"/>
  <c r="J12" i="6" l="1"/>
  <c r="I12" i="6"/>
  <c r="H12" i="6"/>
  <c r="G12" i="6"/>
  <c r="F12" i="6"/>
  <c r="B28" i="7" l="1"/>
  <c r="A28" i="7"/>
  <c r="J27" i="7"/>
  <c r="I27" i="7"/>
  <c r="H27" i="7"/>
  <c r="G27" i="7"/>
  <c r="F27" i="7"/>
  <c r="B25" i="6"/>
  <c r="A25" i="6"/>
  <c r="J24" i="6"/>
  <c r="I24" i="6"/>
  <c r="H24" i="6"/>
  <c r="G24" i="6"/>
  <c r="F24" i="6"/>
  <c r="F25" i="6" l="1"/>
  <c r="H25" i="6"/>
  <c r="J25" i="6"/>
  <c r="G25" i="6"/>
  <c r="I25" i="6"/>
  <c r="L25" i="6"/>
</calcChain>
</file>

<file path=xl/sharedStrings.xml><?xml version="1.0" encoding="utf-8"?>
<sst xmlns="http://schemas.openxmlformats.org/spreadsheetml/2006/main" count="138" uniqueCount="67">
  <si>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</si>
  <si>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</si>
  <si>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</si>
  <si>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</si>
  <si>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</si>
  <si>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</si>
  <si>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</si>
  <si>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</si>
  <si>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</si>
  <si>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</si>
  <si>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</si>
  <si>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</si>
  <si>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</si>
  <si>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</si>
  <si>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пшеничный</t>
  </si>
  <si>
    <t>Хлеб ржано-пшеничный</t>
  </si>
  <si>
    <t>7-11 лет</t>
  </si>
  <si>
    <t>гор.напиток</t>
  </si>
  <si>
    <t>напиток</t>
  </si>
  <si>
    <t>Утвердил:</t>
  </si>
  <si>
    <t>должность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</si>
  <si>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</si>
  <si>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</si>
  <si>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</si>
  <si>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</si>
  <si>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</si>
  <si>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</si>
  <si>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</si>
  <si>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</si>
  <si>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</si>
  <si>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</si>
  <si>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</si>
  <si>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</si>
  <si>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хлеб</t>
  </si>
  <si>
    <t>итого</t>
  </si>
  <si>
    <t>Итого за день:</t>
  </si>
  <si>
    <t>Директор</t>
  </si>
  <si>
    <t xml:space="preserve">Тяпугина И. В. </t>
  </si>
  <si>
    <t>ОГАОУ ОК "Алгоритм Успеха"</t>
  </si>
  <si>
    <t>-</t>
  </si>
  <si>
    <t>Фрукт (порц.)</t>
  </si>
  <si>
    <t>Сдобное изд. пром.производства</t>
  </si>
  <si>
    <t>200/15</t>
  </si>
  <si>
    <t>Каша пшенная рассыпчатая</t>
  </si>
  <si>
    <t>3,8</t>
  </si>
  <si>
    <t xml:space="preserve">Суфле куриное, запеченое со сметаной </t>
  </si>
  <si>
    <t>Огурец свежий/соленый</t>
  </si>
  <si>
    <t>хлеб бел.</t>
  </si>
  <si>
    <t>Какао с молоком</t>
  </si>
  <si>
    <t>416/5</t>
  </si>
  <si>
    <t>Салат из свежих помидор с луком</t>
  </si>
  <si>
    <t>Салат изсоленых огурцов с луком</t>
  </si>
  <si>
    <t>Борщ с капустой и картофелем со сметаной</t>
  </si>
  <si>
    <t>200/10</t>
  </si>
  <si>
    <t>Котлеты "Нежные"</t>
  </si>
  <si>
    <t>Рулет мясной с яйцом</t>
  </si>
  <si>
    <t>Картофель по деревенски</t>
  </si>
  <si>
    <t>Каша рисовая рассыпчатая</t>
  </si>
  <si>
    <t>Компот из фруктов и ягод с/м</t>
  </si>
  <si>
    <t>349/4</t>
  </si>
  <si>
    <t>Фрукт (яблоко)</t>
  </si>
  <si>
    <t>Салат из капусты б\к с морковью</t>
  </si>
  <si>
    <t>Салат из свеж. огур и помидоров</t>
  </si>
  <si>
    <t>Суп картоф. с гречневой крупой</t>
  </si>
  <si>
    <t>Шницель куриный</t>
  </si>
  <si>
    <t>Мясо тушеное</t>
  </si>
  <si>
    <t>Капуста брокколи отварная с маслом или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</si>
</sst>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b/>
      <sz val="11"/>
      <color rgb="FF4C4C4C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1"/>
      <color rgb="FF4C4C4C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2" borderId="11" xfId="0" applyFont="1" applyFill="1" applyBorder="1" applyAlignment="1">
      <alignment horizontal="center" vertical="top"/>
    </xf>
    <xf numFmtId="164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>
      <alignment horizontal="center"/>
    </xf>
    <xf numFmtId="164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22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5" xfId="0" applyFont="1" applyFill="1" applyBorder="1" applyAlignment="1">
      <alignment horizontal="center"/>
    </xf>
    <xf numFmtId="0" fontId="2" fillId="0" borderId="12" xfId="0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0" xfId="0" applyFont="1" applyAlignment="1"/>
    <xf numFmtId="0" fontId="1" fillId="3" borderId="1" xfId="0" applyFont="1" applyFill="1" applyBorder="1" applyAlignment="1" applyProtection="1">
      <protection locked="0"/>
    </xf>
    <xf numFmtId="0" fontId="4" fillId="0" borderId="11" xfId="0" applyFont="1" applyBorder="1" applyAlignment="1">
      <alignment wrapText="1"/>
    </xf>
    <xf numFmtId="0" fontId="1" fillId="3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2" borderId="5" xfId="0" applyFont="1" applyFill="1" applyBorder="1" applyAlignment="1" applyProtection="1">
      <alignment wrapText="1"/>
      <protection locked="0"/>
    </xf>
    <xf numFmtId="0" fontId="1" fillId="0" borderId="10" xfId="0" applyFont="1" applyBorder="1" applyAlignment="1">
      <alignment wrapText="1"/>
    </xf>
    <xf numFmtId="0" fontId="1" fillId="4" borderId="5" xfId="0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" fontId="1" fillId="3" borderId="10" xfId="0" applyNumberFormat="1" applyFont="1" applyFill="1" applyBorder="1" applyAlignment="1" applyProtection="1">
      <alignment horizontal="left"/>
      <protection locked="0"/>
    </xf>
    <xf numFmtId="1" fontId="1" fillId="3" borderId="1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3" fillId="0" borderId="9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4" fillId="0" borderId="23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1" fillId="3" borderId="2" xfId="0" applyFont="1" applyFill="1" applyBorder="1" applyAlignment="1" applyProtection="1">
      <alignment horizontal="left" wrapText="1"/>
      <protection locked="0"/>
    </xf>
    <xf numFmtId="0" fontId="1" fillId="3" borderId="26" xfId="0" applyNumberFormat="1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27" xfId="0" applyNumberFormat="1" applyFont="1" applyFill="1" applyBorder="1" applyAlignment="1" applyProtection="1">
      <alignment horizontal="left" wrapText="1"/>
      <protection locked="0"/>
    </xf>
    <xf numFmtId="0" fontId="1" fillId="3" borderId="5" xfId="0" applyFont="1" applyFill="1" applyBorder="1" applyAlignment="1" applyProtection="1">
      <alignment horizontal="left" wrapText="1"/>
      <protection locked="0"/>
    </xf>
    <xf numFmtId="0" fontId="1" fillId="3" borderId="7" xfId="0" applyNumberFormat="1" applyFont="1" applyFill="1" applyBorder="1" applyAlignment="1" applyProtection="1">
      <alignment horizontal="left" wrapText="1"/>
      <protection locked="0"/>
    </xf>
    <xf numFmtId="0" fontId="1" fillId="3" borderId="10" xfId="0" applyFont="1" applyFill="1" applyBorder="1" applyAlignment="1" applyProtection="1">
      <alignment horizontal="left" wrapText="1"/>
      <protection locked="0"/>
    </xf>
    <xf numFmtId="0" fontId="1" fillId="3" borderId="28" xfId="0" applyNumberFormat="1" applyFont="1" applyFill="1" applyBorder="1" applyAlignment="1" applyProtection="1">
      <alignment horizontal="left" wrapText="1"/>
      <protection locked="0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32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6" xfId="0" applyNumberFormat="1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49" fontId="1" fillId="2" borderId="27" xfId="0" applyNumberFormat="1" applyFont="1" applyFill="1" applyBorder="1" applyAlignment="1">
      <alignment horizontal="left" vertical="top" wrapText="1"/>
    </xf>
    <xf numFmtId="0" fontId="1" fillId="2" borderId="30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27" xfId="0" applyNumberFormat="1" applyFont="1" applyFill="1" applyBorder="1" applyAlignment="1" applyProtection="1">
      <alignment horizontal="left" vertical="top" wrapText="1"/>
      <protection locked="0"/>
    </xf>
    <xf numFmtId="0" fontId="1" fillId="2" borderId="30" xfId="0" applyFont="1" applyFill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>
      <alignment horizontal="center"/>
    </xf>
    <xf numFmtId="0" fontId="1" fillId="3" borderId="30" xfId="0" applyFont="1" applyFill="1" applyBorder="1" applyAlignment="1" applyProtection="1">
      <alignment horizontal="left" wrapText="1"/>
      <protection locked="0"/>
    </xf>
    <xf numFmtId="0" fontId="1" fillId="3" borderId="27" xfId="0" applyFont="1" applyFill="1" applyBorder="1" applyAlignment="1" applyProtection="1">
      <alignment horizontal="left" wrapText="1"/>
      <protection locked="0"/>
    </xf>
    <xf numFmtId="0" fontId="1" fillId="0" borderId="21" xfId="0" applyFont="1" applyBorder="1" applyAlignment="1">
      <alignment horizontal="center" vertical="top"/>
    </xf>
    <xf numFmtId="0" fontId="1" fillId="0" borderId="20" xfId="0" applyFont="1" applyBorder="1" applyAlignment="1">
      <alignment horizontal="center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0" fontId="1" fillId="2" borderId="7" xfId="0" applyNumberFormat="1" applyFont="1" applyFill="1" applyBorder="1" applyAlignment="1" applyProtection="1">
      <alignment horizontal="left" vertical="top" wrapText="1"/>
      <protection locked="0"/>
    </xf>
    <xf numFmtId="0" fontId="1" fillId="2" borderId="36" xfId="0" applyFont="1" applyFill="1" applyBorder="1" applyAlignment="1" applyProtection="1">
      <alignment horizontal="left" vertical="top" wrapText="1"/>
      <protection locked="0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28" xfId="0" applyNumberFormat="1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4" borderId="8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top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2" fillId="0" borderId="0" xfId="0" applyFont="1" applyAlignment="1">
      <alignment horizontal="left"/>
    </xf>
    <xf numFmtId="0" fontId="1" fillId="3" borderId="2" xfId="0" applyNumberFormat="1" applyFont="1" applyFill="1" applyBorder="1" applyAlignment="1" applyProtection="1">
      <alignment horizontal="left" wrapText="1"/>
      <protection locked="0"/>
    </xf>
    <xf numFmtId="0" fontId="1" fillId="3" borderId="1" xfId="0" applyNumberFormat="1" applyFont="1" applyFill="1" applyBorder="1" applyAlignment="1" applyProtection="1">
      <alignment horizontal="left" wrapText="1"/>
      <protection locked="0"/>
    </xf>
    <xf numFmtId="0" fontId="1" fillId="2" borderId="5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3" borderId="37" xfId="0" applyFont="1" applyFill="1" applyBorder="1" applyAlignment="1" applyProtection="1">
      <alignment horizontal="left" wrapText="1"/>
      <protection locked="0"/>
    </xf>
    <xf numFmtId="0" fontId="1" fillId="2" borderId="22" xfId="0" applyFont="1" applyFill="1" applyBorder="1" applyAlignment="1" applyProtection="1">
      <alignment horizontal="left"/>
      <protection locked="0"/>
    </xf>
    <xf numFmtId="0" fontId="1" fillId="2" borderId="2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3" borderId="3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>
      <alignment horizontal="left"/>
    </xf>
    <xf numFmtId="0" fontId="1" fillId="3" borderId="4" xfId="0" applyFont="1" applyFill="1" applyBorder="1" applyAlignment="1" applyProtection="1">
      <alignment horizontal="left" wrapText="1"/>
      <protection locked="0"/>
    </xf>
    <xf numFmtId="0" fontId="1" fillId="2" borderId="5" xfId="0" applyFont="1" applyFill="1" applyBorder="1" applyAlignment="1">
      <alignment horizontal="left"/>
    </xf>
    <xf numFmtId="0" fontId="1" fillId="3" borderId="31" xfId="0" applyFont="1" applyFill="1" applyBorder="1" applyAlignment="1" applyProtection="1">
      <alignment horizontal="left" wrapText="1"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0" fontId="1" fillId="0" borderId="32" xfId="0" applyFont="1" applyBorder="1" applyAlignment="1">
      <alignment horizontal="left" wrapText="1"/>
    </xf>
    <xf numFmtId="0" fontId="1" fillId="2" borderId="1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2" fillId="0" borderId="10" xfId="0" applyFont="1" applyBorder="1" applyAlignment="1" applyProtection="1">
      <alignment horizontal="left"/>
      <protection locked="0"/>
    </xf>
    <xf numFmtId="0" fontId="1" fillId="0" borderId="33" xfId="0" applyFont="1" applyBorder="1" applyAlignment="1">
      <alignment horizontal="left" wrapText="1"/>
    </xf>
    <xf numFmtId="0" fontId="1" fillId="4" borderId="31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 applyProtection="1">
      <alignment horizontal="left" wrapText="1"/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center"/>
    </xf>
    <xf numFmtId="0" fontId="3" fillId="0" borderId="38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164" fontId="0" fillId="2" borderId="2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1" fillId="3" borderId="10" xfId="0" applyNumberFormat="1" applyFont="1" applyFill="1" applyBorder="1" applyAlignment="1" applyProtection="1">
      <alignment horizontal="left" wrapText="1"/>
      <protection locked="0"/>
    </xf>
    <xf numFmtId="0" fontId="1" fillId="3" borderId="33" xfId="0" applyFont="1" applyFill="1" applyBorder="1" applyAlignment="1" applyProtection="1">
      <alignment horizontal="left" wrapText="1"/>
      <protection locked="0"/>
    </xf>
    <xf numFmtId="0" fontId="4" fillId="0" borderId="40" xfId="0" applyFont="1" applyBorder="1" applyAlignment="1">
      <alignment horizontal="left" wrapText="1"/>
    </xf>
    <xf numFmtId="0" fontId="1" fillId="3" borderId="29" xfId="0" applyFont="1" applyFill="1" applyBorder="1" applyAlignment="1" applyProtection="1">
      <alignment horizontal="left" wrapText="1"/>
      <protection locked="0"/>
    </xf>
    <xf numFmtId="0" fontId="1" fillId="3" borderId="39" xfId="0" applyFont="1" applyFill="1" applyBorder="1" applyAlignment="1" applyProtection="1">
      <alignment horizontal="left" wrapText="1"/>
      <protection locked="0"/>
    </xf>
    <xf numFmtId="164" fontId="0" fillId="2" borderId="5" xfId="0" applyNumberFormat="1" applyFill="1" applyBorder="1" applyProtection="1">
      <protection locked="0"/>
    </xf>
    <xf numFmtId="0" fontId="1" fillId="0" borderId="1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2" borderId="30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4" fillId="4" borderId="5" xfId="0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4" borderId="7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/>
    </xf>
    <xf numFmtId="0" fontId="1" fillId="2" borderId="22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B1" zoomScale="85" zoomScaleNormal="85" workbookViewId="0">
      <selection activeCell="E30" sqref="E30"/>
    </sheetView>
  </sheetViews>
  <sheetFormatPr defaultRowHeight="15" x14ac:dyDescent="0.25"/>
  <cols>
    <col min="1" max="1" width="8.42578125" style="16" customWidth="1"/>
    <col min="2" max="2" width="7.42578125" style="16" customWidth="1"/>
    <col min="3" max="3" width="16.5703125" style="16" customWidth="1"/>
    <col min="4" max="4" width="12" style="17" customWidth="1"/>
    <col min="5" max="5" width="30.85546875" style="17" customWidth="1"/>
    <col min="6" max="12" width="9.85546875" style="17" customWidth="1"/>
    <col min="13" max="16384" width="9.140625" style="17"/>
  </cols>
  <sheetData>
    <row r="1" spans="1:12" x14ac:dyDescent="0.25">
      <c r="A1" s="16" t="s">
        <v>0</v>
      </c>
      <c r="C1" s="130" t="s">
        <v>38</v>
      </c>
      <c r="D1" s="131"/>
      <c r="E1" s="131"/>
      <c r="F1" s="17" t="s">
        <v>19</v>
      </c>
      <c r="G1" s="17" t="s">
        <v>20</v>
      </c>
      <c r="H1" s="130" t="s">
        <v>36</v>
      </c>
      <c r="I1" s="130"/>
      <c r="J1" s="130"/>
      <c r="K1" s="130"/>
    </row>
    <row r="2" spans="1:12" x14ac:dyDescent="0.25">
      <c r="A2" s="112"/>
      <c r="G2" s="17" t="s">
        <v>21</v>
      </c>
      <c r="H2" s="130" t="s">
        <v>37</v>
      </c>
      <c r="I2" s="130"/>
      <c r="J2" s="130"/>
      <c r="K2" s="130"/>
    </row>
    <row r="3" spans="1:12" ht="17.25" customHeight="1" x14ac:dyDescent="0.25">
      <c r="A3" s="134" t="s">
        <v>22</v>
      </c>
      <c r="B3" s="134"/>
      <c r="C3" s="134"/>
      <c r="D3" s="91"/>
      <c r="E3" s="83" t="s">
        <v>16</v>
      </c>
      <c r="G3" s="17" t="s">
        <v>23</v>
      </c>
      <c r="H3" s="32">
        <v>12</v>
      </c>
      <c r="I3" s="32">
        <v>3</v>
      </c>
      <c r="J3" s="33">
        <v>2024</v>
      </c>
      <c r="K3" s="84"/>
    </row>
    <row r="4" spans="1:12" ht="15.75" thickBot="1" x14ac:dyDescent="0.3">
      <c r="D4" s="92"/>
      <c r="H4" s="85" t="s">
        <v>24</v>
      </c>
      <c r="I4" s="85" t="s">
        <v>25</v>
      </c>
      <c r="J4" s="85" t="s">
        <v>26</v>
      </c>
    </row>
    <row r="5" spans="1:12" ht="44.25" thickBot="1" x14ac:dyDescent="0.3">
      <c r="A5" s="113" t="s">
        <v>27</v>
      </c>
      <c r="B5" s="38" t="s">
        <v>28</v>
      </c>
      <c r="C5" s="39" t="s">
        <v>1</v>
      </c>
      <c r="D5" s="40" t="s">
        <v>29</v>
      </c>
      <c r="E5" s="40" t="s">
        <v>30</v>
      </c>
      <c r="F5" s="40" t="s">
        <v>31</v>
      </c>
      <c r="G5" s="40" t="s">
        <v>4</v>
      </c>
      <c r="H5" s="40" t="s">
        <v>5</v>
      </c>
      <c r="I5" s="40" t="s">
        <v>6</v>
      </c>
      <c r="J5" s="40" t="s">
        <v>3</v>
      </c>
      <c r="K5" s="123" t="s">
        <v>32</v>
      </c>
      <c r="L5" s="123" t="s">
        <v>2</v>
      </c>
    </row>
    <row r="6" spans="1:12" ht="26.25" customHeight="1" x14ac:dyDescent="0.25">
      <c r="A6" s="66">
        <v>2</v>
      </c>
      <c r="B6" s="116">
        <v>1</v>
      </c>
      <c r="C6" s="1" t="s">
        <v>7</v>
      </c>
      <c r="D6" s="105" t="s">
        <v>8</v>
      </c>
      <c r="E6" s="43" t="s">
        <v>45</v>
      </c>
      <c r="F6" s="43">
        <v>150</v>
      </c>
      <c r="G6" s="119">
        <v>8.3699999999999992</v>
      </c>
      <c r="H6" s="119">
        <v>8.6199999999999992</v>
      </c>
      <c r="I6" s="119">
        <v>3.04</v>
      </c>
      <c r="J6" s="43">
        <v>123.2</v>
      </c>
      <c r="K6" s="44">
        <v>2.2000000000000002</v>
      </c>
      <c r="L6" s="124"/>
    </row>
    <row r="7" spans="1:12" ht="17.25" customHeight="1" x14ac:dyDescent="0.25">
      <c r="A7" s="66"/>
      <c r="B7" s="66"/>
      <c r="C7" s="82"/>
      <c r="D7" s="93"/>
      <c r="E7" s="49" t="s">
        <v>46</v>
      </c>
      <c r="F7" s="49">
        <v>60</v>
      </c>
      <c r="G7" s="120">
        <v>0.1</v>
      </c>
      <c r="H7" s="120">
        <v>0.1</v>
      </c>
      <c r="I7" s="120">
        <v>1.7</v>
      </c>
      <c r="J7" s="45">
        <v>10.9</v>
      </c>
      <c r="K7" s="50">
        <v>37.299999999999997</v>
      </c>
      <c r="L7" s="94"/>
    </row>
    <row r="8" spans="1:12" ht="17.25" customHeight="1" x14ac:dyDescent="0.25">
      <c r="A8" s="66"/>
      <c r="B8" s="66"/>
      <c r="C8" s="3"/>
      <c r="D8" s="95"/>
      <c r="E8" s="45" t="s">
        <v>41</v>
      </c>
      <c r="F8" s="45">
        <v>60</v>
      </c>
      <c r="G8" s="4">
        <v>5.28</v>
      </c>
      <c r="H8" s="4">
        <v>5.46</v>
      </c>
      <c r="I8" s="4">
        <v>14.94</v>
      </c>
      <c r="J8" s="45">
        <v>130</v>
      </c>
      <c r="K8" s="46" t="s">
        <v>39</v>
      </c>
      <c r="L8" s="67"/>
    </row>
    <row r="9" spans="1:12" ht="17.25" customHeight="1" x14ac:dyDescent="0.25">
      <c r="A9" s="66"/>
      <c r="B9" s="66"/>
      <c r="C9" s="3"/>
      <c r="D9" s="95" t="s">
        <v>47</v>
      </c>
      <c r="E9" s="45" t="s">
        <v>14</v>
      </c>
      <c r="F9" s="45">
        <v>40</v>
      </c>
      <c r="G9" s="120">
        <v>3.07</v>
      </c>
      <c r="H9" s="120">
        <v>0.27</v>
      </c>
      <c r="I9" s="120">
        <v>19.73</v>
      </c>
      <c r="J9" s="45">
        <v>93.6</v>
      </c>
      <c r="K9" s="46" t="s">
        <v>39</v>
      </c>
      <c r="L9" s="67"/>
    </row>
    <row r="10" spans="1:12" ht="17.25" customHeight="1" thickBot="1" x14ac:dyDescent="0.3">
      <c r="A10" s="66"/>
      <c r="B10" s="66"/>
      <c r="C10" s="3"/>
      <c r="D10" s="96" t="s">
        <v>17</v>
      </c>
      <c r="E10" s="45" t="s">
        <v>48</v>
      </c>
      <c r="F10" s="45" t="s">
        <v>42</v>
      </c>
      <c r="G10" s="120">
        <v>4.08</v>
      </c>
      <c r="H10" s="120">
        <v>3.54</v>
      </c>
      <c r="I10" s="120">
        <v>17.579999999999998</v>
      </c>
      <c r="J10" s="45">
        <v>118.5</v>
      </c>
      <c r="K10" s="46" t="s">
        <v>49</v>
      </c>
      <c r="L10" s="67"/>
    </row>
    <row r="11" spans="1:12" ht="17.25" customHeight="1" thickBot="1" x14ac:dyDescent="0.3">
      <c r="A11" s="66"/>
      <c r="B11" s="118"/>
      <c r="C11" s="6"/>
      <c r="D11" s="106"/>
      <c r="E11" s="88"/>
      <c r="F11" s="47"/>
      <c r="G11" s="47"/>
      <c r="H11" s="47"/>
      <c r="I11" s="47"/>
      <c r="J11" s="47"/>
      <c r="K11" s="48"/>
      <c r="L11" s="125">
        <v>73</v>
      </c>
    </row>
    <row r="12" spans="1:12" ht="20.25" customHeight="1" thickBot="1" x14ac:dyDescent="0.3">
      <c r="A12" s="66"/>
      <c r="B12" s="114"/>
      <c r="C12" s="115"/>
      <c r="D12" s="103" t="s">
        <v>34</v>
      </c>
      <c r="E12" s="52"/>
      <c r="F12" s="52">
        <f>SUM(F6:F11)</f>
        <v>310</v>
      </c>
      <c r="G12" s="52">
        <f>SUM(G6:G11)</f>
        <v>20.9</v>
      </c>
      <c r="H12" s="52">
        <f>SUM(H6:H11)</f>
        <v>17.989999999999998</v>
      </c>
      <c r="I12" s="52">
        <f>SUM(I6:I11)</f>
        <v>56.989999999999995</v>
      </c>
      <c r="J12" s="52">
        <f>SUM(J6:J11)</f>
        <v>476.20000000000005</v>
      </c>
      <c r="K12" s="53"/>
      <c r="L12" s="104">
        <f>SUM(L6:L11)</f>
        <v>73</v>
      </c>
    </row>
    <row r="13" spans="1:12" ht="16.5" customHeight="1" x14ac:dyDescent="0.25">
      <c r="A13" s="116">
        <v>2</v>
      </c>
      <c r="B13" s="116">
        <v>1</v>
      </c>
      <c r="C13" s="117" t="s">
        <v>9</v>
      </c>
      <c r="D13" s="97" t="s">
        <v>10</v>
      </c>
      <c r="E13" s="43" t="s">
        <v>50</v>
      </c>
      <c r="F13" s="43">
        <v>60</v>
      </c>
      <c r="G13" s="119">
        <v>0.9</v>
      </c>
      <c r="H13" s="119">
        <v>6</v>
      </c>
      <c r="I13" s="119">
        <v>3.6</v>
      </c>
      <c r="J13" s="43">
        <v>72</v>
      </c>
      <c r="K13" s="86">
        <v>24.4</v>
      </c>
      <c r="L13" s="98"/>
    </row>
    <row r="14" spans="1:12" ht="16.5" customHeight="1" x14ac:dyDescent="0.25">
      <c r="A14" s="66"/>
      <c r="B14" s="66"/>
      <c r="C14" s="3"/>
      <c r="D14" s="99" t="s">
        <v>10</v>
      </c>
      <c r="E14" s="45" t="s">
        <v>51</v>
      </c>
      <c r="F14" s="45">
        <v>60</v>
      </c>
      <c r="G14" s="120">
        <v>1.41</v>
      </c>
      <c r="H14" s="120">
        <v>5.08</v>
      </c>
      <c r="I14" s="120">
        <v>9.02</v>
      </c>
      <c r="J14" s="45">
        <v>87.4</v>
      </c>
      <c r="K14" s="121">
        <v>3.11</v>
      </c>
      <c r="L14" s="122"/>
    </row>
    <row r="15" spans="1:12" ht="33.75" customHeight="1" x14ac:dyDescent="0.25">
      <c r="A15" s="66"/>
      <c r="B15" s="66"/>
      <c r="C15" s="3"/>
      <c r="D15" s="99" t="s">
        <v>11</v>
      </c>
      <c r="E15" s="10" t="s">
        <v>52</v>
      </c>
      <c r="F15" s="10" t="s">
        <v>53</v>
      </c>
      <c r="G15" s="120">
        <v>1.42</v>
      </c>
      <c r="H15" s="120">
        <v>4.04</v>
      </c>
      <c r="I15" s="120">
        <v>8.42</v>
      </c>
      <c r="J15" s="10">
        <v>75.8</v>
      </c>
      <c r="K15" s="110">
        <v>4.8</v>
      </c>
      <c r="L15" s="111"/>
    </row>
    <row r="16" spans="1:12" ht="15" customHeight="1" x14ac:dyDescent="0.25">
      <c r="A16" s="66"/>
      <c r="B16" s="66"/>
      <c r="C16" s="3"/>
      <c r="D16" s="99" t="s">
        <v>12</v>
      </c>
      <c r="E16" s="10" t="s">
        <v>54</v>
      </c>
      <c r="F16" s="45">
        <v>90</v>
      </c>
      <c r="G16" s="120">
        <v>12.2</v>
      </c>
      <c r="H16" s="120">
        <v>12.4</v>
      </c>
      <c r="I16" s="120">
        <v>5.4</v>
      </c>
      <c r="J16" s="45">
        <v>186</v>
      </c>
      <c r="K16" s="87">
        <v>5.17</v>
      </c>
      <c r="L16" s="111"/>
    </row>
    <row r="17" spans="1:12" ht="18.75" customHeight="1" x14ac:dyDescent="0.25">
      <c r="A17" s="66"/>
      <c r="B17" s="66"/>
      <c r="C17" s="3"/>
      <c r="D17" s="99" t="s">
        <v>12</v>
      </c>
      <c r="E17" s="45" t="s">
        <v>55</v>
      </c>
      <c r="F17" s="45">
        <v>90</v>
      </c>
      <c r="G17" s="120">
        <v>15.3</v>
      </c>
      <c r="H17" s="120">
        <v>17.399999999999999</v>
      </c>
      <c r="I17" s="120">
        <v>8.6999999999999993</v>
      </c>
      <c r="J17" s="45">
        <v>207.5</v>
      </c>
      <c r="K17" s="45">
        <v>5.47</v>
      </c>
      <c r="L17" s="100"/>
    </row>
    <row r="18" spans="1:12" ht="18.75" customHeight="1" x14ac:dyDescent="0.25">
      <c r="A18" s="66"/>
      <c r="B18" s="66"/>
      <c r="C18" s="3"/>
      <c r="D18" s="99" t="s">
        <v>12</v>
      </c>
      <c r="E18" s="45" t="s">
        <v>57</v>
      </c>
      <c r="F18" s="45">
        <v>150</v>
      </c>
      <c r="G18" s="120">
        <v>7.9</v>
      </c>
      <c r="H18" s="120">
        <v>6.52</v>
      </c>
      <c r="I18" s="120">
        <v>36.340000000000003</v>
      </c>
      <c r="J18" s="45">
        <v>235.6</v>
      </c>
      <c r="K18" s="45">
        <v>387.1</v>
      </c>
      <c r="L18" s="100"/>
    </row>
    <row r="19" spans="1:12" ht="20.25" customHeight="1" x14ac:dyDescent="0.25">
      <c r="A19" s="66"/>
      <c r="B19" s="66"/>
      <c r="C19" s="3"/>
      <c r="D19" s="99" t="s">
        <v>13</v>
      </c>
      <c r="E19" s="45" t="s">
        <v>56</v>
      </c>
      <c r="F19" s="45">
        <v>150</v>
      </c>
      <c r="G19" s="120">
        <v>3.22</v>
      </c>
      <c r="H19" s="120">
        <v>11.39</v>
      </c>
      <c r="I19" s="120">
        <v>24.41</v>
      </c>
      <c r="J19" s="45">
        <v>213.1</v>
      </c>
      <c r="K19" s="45">
        <v>6.4</v>
      </c>
      <c r="L19" s="100"/>
    </row>
    <row r="20" spans="1:12" ht="17.25" customHeight="1" x14ac:dyDescent="0.25">
      <c r="A20" s="66"/>
      <c r="B20" s="66"/>
      <c r="C20" s="3"/>
      <c r="D20" s="99" t="s">
        <v>18</v>
      </c>
      <c r="E20" s="45" t="s">
        <v>58</v>
      </c>
      <c r="F20" s="45">
        <v>200</v>
      </c>
      <c r="G20" s="120">
        <v>0.28000000000000003</v>
      </c>
      <c r="H20" s="120">
        <v>0.1</v>
      </c>
      <c r="I20" s="120">
        <v>28.88</v>
      </c>
      <c r="J20" s="45">
        <v>117.5</v>
      </c>
      <c r="K20" s="45" t="s">
        <v>59</v>
      </c>
      <c r="L20" s="100"/>
    </row>
    <row r="21" spans="1:12" ht="17.25" customHeight="1" x14ac:dyDescent="0.25">
      <c r="A21" s="66"/>
      <c r="B21" s="66"/>
      <c r="C21" s="3"/>
      <c r="D21" s="99" t="s">
        <v>33</v>
      </c>
      <c r="E21" s="45" t="s">
        <v>14</v>
      </c>
      <c r="F21" s="45">
        <v>30</v>
      </c>
      <c r="G21" s="45">
        <v>2.2999999999999998</v>
      </c>
      <c r="H21" s="45">
        <v>0.2</v>
      </c>
      <c r="I21" s="45">
        <v>14.8</v>
      </c>
      <c r="J21" s="45">
        <v>70.2</v>
      </c>
      <c r="K21" s="45">
        <v>2.1800000000000002</v>
      </c>
      <c r="L21" s="100"/>
    </row>
    <row r="22" spans="1:12" ht="17.25" customHeight="1" x14ac:dyDescent="0.25">
      <c r="A22" s="66"/>
      <c r="B22" s="66"/>
      <c r="C22" s="3"/>
      <c r="D22" s="99" t="s">
        <v>33</v>
      </c>
      <c r="E22" s="99" t="s">
        <v>15</v>
      </c>
      <c r="F22" s="99">
        <v>40</v>
      </c>
      <c r="G22" s="99">
        <v>2.6</v>
      </c>
      <c r="H22" s="99">
        <v>0.5</v>
      </c>
      <c r="I22" s="99">
        <v>15.8</v>
      </c>
      <c r="J22" s="99">
        <v>15.8</v>
      </c>
      <c r="K22" s="45">
        <v>2.19</v>
      </c>
      <c r="L22" s="100"/>
    </row>
    <row r="23" spans="1:12" ht="17.25" customHeight="1" thickBot="1" x14ac:dyDescent="0.3">
      <c r="A23" s="118"/>
      <c r="B23" s="118"/>
      <c r="C23" s="6"/>
      <c r="D23" s="101"/>
      <c r="E23" s="101" t="s">
        <v>60</v>
      </c>
      <c r="F23" s="101">
        <v>150</v>
      </c>
      <c r="G23" s="126">
        <v>0.6</v>
      </c>
      <c r="H23" s="126">
        <v>0.6</v>
      </c>
      <c r="I23" s="126">
        <v>14.7</v>
      </c>
      <c r="J23" s="101">
        <v>70.5</v>
      </c>
      <c r="K23" s="47" t="s">
        <v>39</v>
      </c>
      <c r="L23" s="102"/>
    </row>
    <row r="24" spans="1:12" ht="18.75" customHeight="1" x14ac:dyDescent="0.25">
      <c r="A24" s="66"/>
      <c r="B24" s="114"/>
      <c r="C24" s="75"/>
      <c r="D24" s="107" t="s">
        <v>34</v>
      </c>
      <c r="E24" s="89"/>
      <c r="F24" s="89">
        <f>SUM(F13:F23)</f>
        <v>1020</v>
      </c>
      <c r="G24" s="89">
        <f>SUM(G13:G23)</f>
        <v>48.13</v>
      </c>
      <c r="H24" s="89">
        <f>SUM(H13:H23)</f>
        <v>64.23</v>
      </c>
      <c r="I24" s="89">
        <f>SUM(I13:I23)</f>
        <v>170.07</v>
      </c>
      <c r="J24" s="89">
        <f>SUM(J13:J23)</f>
        <v>1351.4</v>
      </c>
      <c r="K24" s="89"/>
      <c r="L24" s="108">
        <v>94</v>
      </c>
    </row>
    <row r="25" spans="1:12" ht="18.75" customHeight="1" thickBot="1" x14ac:dyDescent="0.3">
      <c r="A25" s="79">
        <f>A6</f>
        <v>2</v>
      </c>
      <c r="B25" s="80">
        <f>B6</f>
        <v>1</v>
      </c>
      <c r="C25" s="132" t="s">
        <v>35</v>
      </c>
      <c r="D25" s="133"/>
      <c r="E25" s="90"/>
      <c r="F25" s="90">
        <f>F12+F24</f>
        <v>1330</v>
      </c>
      <c r="G25" s="90">
        <f>G12+G24</f>
        <v>69.03</v>
      </c>
      <c r="H25" s="90">
        <f>H12+H24</f>
        <v>82.22</v>
      </c>
      <c r="I25" s="90">
        <f>I12+I24</f>
        <v>227.06</v>
      </c>
      <c r="J25" s="90">
        <f>J12+J24</f>
        <v>1827.6000000000001</v>
      </c>
      <c r="K25" s="90"/>
      <c r="L25" s="109">
        <f>L12+L24</f>
        <v>167</v>
      </c>
    </row>
  </sheetData>
  <mergeCells count="5">
    <mergeCell ref="C1:E1"/>
    <mergeCell ref="H1:K1"/>
    <mergeCell ref="H2:K2"/>
    <mergeCell ref="C25:D25"/>
    <mergeCell ref="A3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85" zoomScaleNormal="85" workbookViewId="0">
      <selection activeCell="N30" sqref="N30"/>
    </sheetView>
  </sheetViews>
  <sheetFormatPr defaultRowHeight="15" x14ac:dyDescent="0.25"/>
  <cols>
    <col min="1" max="1" width="8.42578125" style="16" customWidth="1"/>
    <col min="2" max="2" width="7.42578125" style="16" customWidth="1"/>
    <col min="3" max="3" width="17" style="16" customWidth="1"/>
    <col min="4" max="4" width="12" style="16" customWidth="1"/>
    <col min="5" max="5" width="30.85546875" style="21" customWidth="1"/>
    <col min="6" max="10" width="9.85546875" style="17" customWidth="1"/>
    <col min="11" max="11" width="9.85546875" style="18" customWidth="1"/>
    <col min="12" max="12" width="9.85546875" style="17" customWidth="1"/>
    <col min="13" max="16384" width="9.140625" style="17"/>
  </cols>
  <sheetData>
    <row r="1" spans="1:12" x14ac:dyDescent="0.25">
      <c r="A1" s="16" t="s">
        <v>0</v>
      </c>
      <c r="C1" s="130" t="s">
        <v>38</v>
      </c>
      <c r="D1" s="131"/>
      <c r="E1" s="131"/>
      <c r="F1" s="17" t="s">
        <v>19</v>
      </c>
      <c r="G1" s="17" t="s">
        <v>20</v>
      </c>
      <c r="H1" s="130" t="s">
        <v>36</v>
      </c>
      <c r="I1" s="130"/>
      <c r="J1" s="130"/>
      <c r="K1" s="130"/>
    </row>
    <row r="2" spans="1:12" x14ac:dyDescent="0.25">
      <c r="A2" s="30"/>
      <c r="G2" s="17" t="s">
        <v>21</v>
      </c>
      <c r="H2" s="130" t="s">
        <v>37</v>
      </c>
      <c r="I2" s="130"/>
      <c r="J2" s="130"/>
      <c r="K2" s="130"/>
    </row>
    <row r="3" spans="1:12" ht="17.25" customHeight="1" x14ac:dyDescent="0.25">
      <c r="A3" s="135" t="s">
        <v>22</v>
      </c>
      <c r="B3" s="135"/>
      <c r="C3" s="135"/>
      <c r="D3" s="31"/>
      <c r="E3" s="22" t="s">
        <v>16</v>
      </c>
      <c r="G3" s="17" t="s">
        <v>23</v>
      </c>
      <c r="H3" s="32">
        <v>12</v>
      </c>
      <c r="I3" s="32">
        <v>3</v>
      </c>
      <c r="J3" s="33">
        <v>2024</v>
      </c>
      <c r="K3" s="34"/>
    </row>
    <row r="4" spans="1:12" ht="15.75" thickBot="1" x14ac:dyDescent="0.3">
      <c r="D4" s="35"/>
      <c r="H4" s="36" t="s">
        <v>24</v>
      </c>
      <c r="I4" s="36" t="s">
        <v>25</v>
      </c>
      <c r="J4" s="36" t="s">
        <v>26</v>
      </c>
    </row>
    <row r="5" spans="1:12" ht="44.25" thickBot="1" x14ac:dyDescent="0.3">
      <c r="A5" s="37" t="s">
        <v>27</v>
      </c>
      <c r="B5" s="38" t="s">
        <v>28</v>
      </c>
      <c r="C5" s="39" t="s">
        <v>1</v>
      </c>
      <c r="D5" s="39" t="s">
        <v>29</v>
      </c>
      <c r="E5" s="23" t="s">
        <v>30</v>
      </c>
      <c r="F5" s="40" t="s">
        <v>31</v>
      </c>
      <c r="G5" s="40" t="s">
        <v>4</v>
      </c>
      <c r="H5" s="40" t="s">
        <v>5</v>
      </c>
      <c r="I5" s="40" t="s">
        <v>6</v>
      </c>
      <c r="J5" s="40" t="s">
        <v>3</v>
      </c>
      <c r="K5" s="41" t="s">
        <v>32</v>
      </c>
      <c r="L5" s="42" t="s">
        <v>2</v>
      </c>
    </row>
    <row r="6" spans="1:12" ht="26.25" customHeight="1" x14ac:dyDescent="0.25">
      <c r="A6" s="127">
        <v>1</v>
      </c>
      <c r="B6" s="127">
        <v>1</v>
      </c>
      <c r="C6" s="1" t="s">
        <v>7</v>
      </c>
      <c r="D6" s="105" t="s">
        <v>8</v>
      </c>
      <c r="E6" s="43" t="s">
        <v>45</v>
      </c>
      <c r="F6" s="43">
        <v>150</v>
      </c>
      <c r="G6" s="119">
        <v>8.3699999999999992</v>
      </c>
      <c r="H6" s="119">
        <v>8.6199999999999992</v>
      </c>
      <c r="I6" s="119">
        <v>3.04</v>
      </c>
      <c r="J6" s="43">
        <v>123.2</v>
      </c>
      <c r="K6" s="44">
        <v>2.2000000000000002</v>
      </c>
      <c r="L6" s="124"/>
    </row>
    <row r="7" spans="1:12" ht="15.75" customHeight="1" x14ac:dyDescent="0.25">
      <c r="A7" s="61"/>
      <c r="B7" s="61"/>
      <c r="C7" s="82"/>
      <c r="D7" s="93"/>
      <c r="E7" s="49" t="s">
        <v>46</v>
      </c>
      <c r="F7" s="49">
        <v>60</v>
      </c>
      <c r="G7" s="120">
        <v>0.1</v>
      </c>
      <c r="H7" s="120">
        <v>0.1</v>
      </c>
      <c r="I7" s="120">
        <v>1.7</v>
      </c>
      <c r="J7" s="45">
        <v>10.9</v>
      </c>
      <c r="K7" s="50">
        <v>37.299999999999997</v>
      </c>
      <c r="L7" s="94"/>
    </row>
    <row r="8" spans="1:12" ht="15.75" customHeight="1" x14ac:dyDescent="0.25">
      <c r="A8" s="61"/>
      <c r="B8" s="61"/>
      <c r="C8" s="3"/>
      <c r="D8" s="95"/>
      <c r="E8" s="45" t="s">
        <v>41</v>
      </c>
      <c r="F8" s="45">
        <v>60</v>
      </c>
      <c r="G8" s="4">
        <v>5.28</v>
      </c>
      <c r="H8" s="4">
        <v>5.46</v>
      </c>
      <c r="I8" s="4">
        <v>14.94</v>
      </c>
      <c r="J8" s="45">
        <v>130</v>
      </c>
      <c r="K8" s="46" t="s">
        <v>39</v>
      </c>
      <c r="L8" s="67"/>
    </row>
    <row r="9" spans="1:12" ht="18.75" customHeight="1" x14ac:dyDescent="0.25">
      <c r="A9" s="61"/>
      <c r="B9" s="61"/>
      <c r="C9" s="3"/>
      <c r="D9" s="95" t="s">
        <v>47</v>
      </c>
      <c r="E9" s="45" t="s">
        <v>14</v>
      </c>
      <c r="F9" s="45">
        <v>40</v>
      </c>
      <c r="G9" s="120">
        <v>3.07</v>
      </c>
      <c r="H9" s="120">
        <v>0.27</v>
      </c>
      <c r="I9" s="120">
        <v>19.73</v>
      </c>
      <c r="J9" s="45">
        <v>93.6</v>
      </c>
      <c r="K9" s="46" t="s">
        <v>39</v>
      </c>
      <c r="L9" s="67"/>
    </row>
    <row r="10" spans="1:12" ht="18.75" customHeight="1" thickBot="1" x14ac:dyDescent="0.3">
      <c r="A10" s="61"/>
      <c r="B10" s="61"/>
      <c r="C10" s="3"/>
      <c r="D10" s="96" t="s">
        <v>17</v>
      </c>
      <c r="E10" s="45" t="s">
        <v>48</v>
      </c>
      <c r="F10" s="45" t="s">
        <v>42</v>
      </c>
      <c r="G10" s="120">
        <v>4.08</v>
      </c>
      <c r="H10" s="120">
        <v>3.54</v>
      </c>
      <c r="I10" s="120">
        <v>17.579999999999998</v>
      </c>
      <c r="J10" s="45">
        <v>118.5</v>
      </c>
      <c r="K10" s="46" t="s">
        <v>49</v>
      </c>
      <c r="L10" s="67"/>
    </row>
    <row r="11" spans="1:12" ht="18.75" customHeight="1" thickBot="1" x14ac:dyDescent="0.3">
      <c r="A11" s="69"/>
      <c r="B11" s="69"/>
      <c r="C11" s="6"/>
      <c r="D11" s="106"/>
      <c r="E11" s="88"/>
      <c r="F11" s="47"/>
      <c r="G11" s="47"/>
      <c r="H11" s="47"/>
      <c r="I11" s="47"/>
      <c r="J11" s="47"/>
      <c r="K11" s="48"/>
      <c r="L11" s="125">
        <v>73</v>
      </c>
    </row>
    <row r="12" spans="1:12" s="21" customFormat="1" ht="20.25" customHeight="1" thickBot="1" x14ac:dyDescent="0.3">
      <c r="A12" s="61"/>
      <c r="B12" s="128"/>
      <c r="C12" s="51"/>
      <c r="D12" s="12" t="s">
        <v>34</v>
      </c>
      <c r="E12" s="26"/>
      <c r="F12" s="52">
        <f>SUM(F6:F11)</f>
        <v>310</v>
      </c>
      <c r="G12" s="52">
        <f>SUM(G6:G11)</f>
        <v>20.9</v>
      </c>
      <c r="H12" s="52">
        <f>SUM(H6:H11)</f>
        <v>17.989999999999998</v>
      </c>
      <c r="I12" s="52">
        <f>SUM(I6:I11)</f>
        <v>56.989999999999995</v>
      </c>
      <c r="J12" s="52">
        <f>SUM(J6:J11)</f>
        <v>476.20000000000005</v>
      </c>
      <c r="K12" s="53"/>
      <c r="L12" s="54">
        <f>SUM(L6:L11)</f>
        <v>73</v>
      </c>
    </row>
    <row r="13" spans="1:12" ht="16.5" customHeight="1" x14ac:dyDescent="0.25">
      <c r="A13" s="138">
        <v>1</v>
      </c>
      <c r="B13" s="140">
        <v>1</v>
      </c>
      <c r="C13" s="142" t="s">
        <v>9</v>
      </c>
      <c r="D13" s="8" t="s">
        <v>10</v>
      </c>
      <c r="E13" s="19" t="s">
        <v>61</v>
      </c>
      <c r="F13" s="55">
        <v>60</v>
      </c>
      <c r="G13" s="119">
        <v>0.54</v>
      </c>
      <c r="H13" s="119">
        <v>3.6</v>
      </c>
      <c r="I13" s="119">
        <v>2.16</v>
      </c>
      <c r="J13" s="2">
        <v>43</v>
      </c>
      <c r="K13" s="56">
        <v>3.11</v>
      </c>
      <c r="L13" s="57"/>
    </row>
    <row r="14" spans="1:12" ht="16.5" customHeight="1" x14ac:dyDescent="0.25">
      <c r="A14" s="139"/>
      <c r="B14" s="141"/>
      <c r="C14" s="143"/>
      <c r="D14" s="9" t="s">
        <v>10</v>
      </c>
      <c r="E14" s="25" t="s">
        <v>62</v>
      </c>
      <c r="F14" s="58">
        <v>60</v>
      </c>
      <c r="G14" s="120">
        <v>0.54</v>
      </c>
      <c r="H14" s="120">
        <v>3.6</v>
      </c>
      <c r="I14" s="120">
        <v>2.16</v>
      </c>
      <c r="J14" s="58">
        <v>43</v>
      </c>
      <c r="K14" s="59" t="s">
        <v>44</v>
      </c>
      <c r="L14" s="60"/>
    </row>
    <row r="15" spans="1:12" ht="18" customHeight="1" x14ac:dyDescent="0.25">
      <c r="A15" s="61"/>
      <c r="B15" s="62"/>
      <c r="C15" s="143"/>
      <c r="D15" s="9" t="s">
        <v>11</v>
      </c>
      <c r="E15" s="20" t="s">
        <v>63</v>
      </c>
      <c r="F15" s="63">
        <v>200</v>
      </c>
      <c r="G15" s="120">
        <v>5.5</v>
      </c>
      <c r="H15" s="120">
        <v>5.25</v>
      </c>
      <c r="I15" s="120">
        <v>16.5</v>
      </c>
      <c r="J15" s="63">
        <v>135.30000000000001</v>
      </c>
      <c r="K15" s="64">
        <v>4.5</v>
      </c>
      <c r="L15" s="65"/>
    </row>
    <row r="16" spans="1:12" ht="18" customHeight="1" x14ac:dyDescent="0.25">
      <c r="A16" s="66"/>
      <c r="B16" s="62"/>
      <c r="C16" s="5"/>
      <c r="D16" s="99" t="s">
        <v>12</v>
      </c>
      <c r="E16" s="10" t="s">
        <v>54</v>
      </c>
      <c r="F16" s="45">
        <v>100</v>
      </c>
      <c r="G16" s="120">
        <v>12.2</v>
      </c>
      <c r="H16" s="120">
        <v>12.4</v>
      </c>
      <c r="I16" s="120">
        <v>5.4</v>
      </c>
      <c r="J16" s="45">
        <v>186</v>
      </c>
      <c r="K16" s="46">
        <v>5.17</v>
      </c>
      <c r="L16" s="129"/>
    </row>
    <row r="17" spans="1:12" ht="18" customHeight="1" x14ac:dyDescent="0.25">
      <c r="A17" s="61"/>
      <c r="B17" s="62"/>
      <c r="C17" s="5"/>
      <c r="D17" s="9" t="s">
        <v>12</v>
      </c>
      <c r="E17" s="20" t="s">
        <v>64</v>
      </c>
      <c r="F17" s="63">
        <v>100</v>
      </c>
      <c r="G17" s="120">
        <v>15.3</v>
      </c>
      <c r="H17" s="120">
        <v>17.399999999999999</v>
      </c>
      <c r="I17" s="120">
        <v>8.6999999999999993</v>
      </c>
      <c r="J17" s="63">
        <v>207.5</v>
      </c>
      <c r="K17" s="64">
        <v>5.47</v>
      </c>
      <c r="L17" s="65"/>
    </row>
    <row r="18" spans="1:12" ht="18" customHeight="1" x14ac:dyDescent="0.25">
      <c r="A18" s="61"/>
      <c r="B18" s="62"/>
      <c r="C18" s="5"/>
      <c r="D18" s="9" t="s">
        <v>12</v>
      </c>
      <c r="E18" s="20" t="s">
        <v>65</v>
      </c>
      <c r="F18" s="45">
        <v>100</v>
      </c>
      <c r="G18" s="120">
        <v>16.25</v>
      </c>
      <c r="H18" s="120">
        <v>18.2</v>
      </c>
      <c r="I18" s="120">
        <v>1.17</v>
      </c>
      <c r="J18" s="45">
        <v>233.5</v>
      </c>
      <c r="K18" s="46">
        <v>5.34</v>
      </c>
      <c r="L18" s="65"/>
    </row>
    <row r="19" spans="1:12" ht="18" customHeight="1" x14ac:dyDescent="0.25">
      <c r="A19" s="66"/>
      <c r="B19" s="62"/>
      <c r="C19" s="5"/>
      <c r="D19" s="9" t="s">
        <v>13</v>
      </c>
      <c r="E19" s="24" t="s">
        <v>56</v>
      </c>
      <c r="F19" s="45">
        <v>180</v>
      </c>
      <c r="G19" s="120">
        <v>3.22</v>
      </c>
      <c r="H19" s="120">
        <v>11.39</v>
      </c>
      <c r="I19" s="120">
        <v>24.41</v>
      </c>
      <c r="J19" s="45">
        <v>213.1</v>
      </c>
      <c r="K19" s="46">
        <v>6.4</v>
      </c>
      <c r="L19" s="67"/>
    </row>
    <row r="20" spans="1:12" ht="16.5" customHeight="1" x14ac:dyDescent="0.25">
      <c r="A20" s="66"/>
      <c r="B20" s="62"/>
      <c r="C20" s="5"/>
      <c r="D20" s="9" t="s">
        <v>13</v>
      </c>
      <c r="E20" s="24" t="s">
        <v>43</v>
      </c>
      <c r="F20" s="45">
        <v>180</v>
      </c>
      <c r="G20" s="120">
        <v>7.9</v>
      </c>
      <c r="H20" s="120">
        <v>6.52</v>
      </c>
      <c r="I20" s="120">
        <v>36.340000000000003</v>
      </c>
      <c r="J20" s="45">
        <v>235.6</v>
      </c>
      <c r="K20" s="46">
        <v>378.1</v>
      </c>
      <c r="L20" s="67"/>
    </row>
    <row r="21" spans="1:12" ht="28.5" customHeight="1" x14ac:dyDescent="0.25">
      <c r="A21" s="66"/>
      <c r="B21" s="62"/>
      <c r="C21" s="5"/>
      <c r="D21" s="9" t="s">
        <v>13</v>
      </c>
      <c r="E21" s="24" t="s">
        <v>66</v>
      </c>
      <c r="F21" s="45">
        <v>180</v>
      </c>
      <c r="G21" s="120">
        <v>4.7300000000000004</v>
      </c>
      <c r="H21" s="120">
        <v>3.42</v>
      </c>
      <c r="I21" s="120">
        <v>7.72</v>
      </c>
      <c r="J21" s="45">
        <v>80.599999999999994</v>
      </c>
      <c r="K21" s="46">
        <v>129.4</v>
      </c>
      <c r="L21" s="67"/>
    </row>
    <row r="22" spans="1:12" ht="17.25" customHeight="1" x14ac:dyDescent="0.25">
      <c r="A22" s="66"/>
      <c r="B22" s="62"/>
      <c r="C22" s="5"/>
      <c r="D22" s="99" t="s">
        <v>18</v>
      </c>
      <c r="E22" s="45" t="s">
        <v>58</v>
      </c>
      <c r="F22" s="45">
        <v>200</v>
      </c>
      <c r="G22" s="120">
        <v>0.28000000000000003</v>
      </c>
      <c r="H22" s="120">
        <v>0.1</v>
      </c>
      <c r="I22" s="120">
        <v>28.88</v>
      </c>
      <c r="J22" s="45">
        <v>117.5</v>
      </c>
      <c r="K22" s="68" t="s">
        <v>59</v>
      </c>
      <c r="L22" s="67"/>
    </row>
    <row r="23" spans="1:12" ht="17.25" customHeight="1" x14ac:dyDescent="0.25">
      <c r="A23" s="61"/>
      <c r="B23" s="62"/>
      <c r="C23" s="5"/>
      <c r="D23" s="9" t="s">
        <v>33</v>
      </c>
      <c r="E23" s="20" t="s">
        <v>14</v>
      </c>
      <c r="F23" s="63">
        <v>30</v>
      </c>
      <c r="G23" s="13">
        <v>2.2999999999999998</v>
      </c>
      <c r="H23" s="13">
        <v>0.25</v>
      </c>
      <c r="I23" s="13">
        <v>14.8</v>
      </c>
      <c r="J23" s="63">
        <v>70.209999999999994</v>
      </c>
      <c r="K23" s="64" t="s">
        <v>39</v>
      </c>
      <c r="L23" s="65"/>
    </row>
    <row r="24" spans="1:12" ht="17.25" customHeight="1" x14ac:dyDescent="0.25">
      <c r="A24" s="61"/>
      <c r="B24" s="62"/>
      <c r="C24" s="5"/>
      <c r="D24" s="9" t="s">
        <v>33</v>
      </c>
      <c r="E24" s="20" t="s">
        <v>15</v>
      </c>
      <c r="F24" s="63">
        <v>40</v>
      </c>
      <c r="G24" s="13">
        <v>2.6</v>
      </c>
      <c r="H24" s="13">
        <v>0.5</v>
      </c>
      <c r="I24" s="13">
        <v>15.8</v>
      </c>
      <c r="J24" s="63">
        <v>78.099999999999994</v>
      </c>
      <c r="K24" s="64" t="s">
        <v>39</v>
      </c>
      <c r="L24" s="65"/>
    </row>
    <row r="25" spans="1:12" ht="17.25" customHeight="1" x14ac:dyDescent="0.25">
      <c r="A25" s="61"/>
      <c r="B25" s="62"/>
      <c r="C25" s="5"/>
      <c r="D25" s="9"/>
      <c r="E25" s="20" t="s">
        <v>40</v>
      </c>
      <c r="F25" s="63">
        <v>150</v>
      </c>
      <c r="G25" s="4">
        <v>1.4</v>
      </c>
      <c r="H25" s="4">
        <v>0.2</v>
      </c>
      <c r="I25" s="4">
        <v>14.3</v>
      </c>
      <c r="J25" s="63">
        <v>64.599999999999994</v>
      </c>
      <c r="K25" s="64" t="s">
        <v>39</v>
      </c>
      <c r="L25" s="65"/>
    </row>
    <row r="26" spans="1:12" ht="15.75" customHeight="1" thickBot="1" x14ac:dyDescent="0.3">
      <c r="A26" s="69"/>
      <c r="B26" s="70"/>
      <c r="C26" s="7"/>
      <c r="D26" s="11"/>
      <c r="E26" s="27"/>
      <c r="F26" s="71"/>
      <c r="G26" s="71"/>
      <c r="H26" s="71"/>
      <c r="I26" s="71"/>
      <c r="J26" s="71"/>
      <c r="K26" s="72"/>
      <c r="L26" s="73"/>
    </row>
    <row r="27" spans="1:12" ht="18.75" customHeight="1" thickBot="1" x14ac:dyDescent="0.3">
      <c r="A27" s="74"/>
      <c r="B27" s="75"/>
      <c r="C27" s="14"/>
      <c r="D27" s="15" t="s">
        <v>34</v>
      </c>
      <c r="E27" s="28"/>
      <c r="F27" s="76">
        <f>SUM(F15:F26)</f>
        <v>1460</v>
      </c>
      <c r="G27" s="76">
        <f>SUM(G15:G26)</f>
        <v>71.679999999999993</v>
      </c>
      <c r="H27" s="76">
        <f>SUM(H15:H26)</f>
        <v>75.63</v>
      </c>
      <c r="I27" s="76">
        <f>SUM(I15:I26)</f>
        <v>174.02000000000004</v>
      </c>
      <c r="J27" s="76">
        <f>SUM(J15:J26)</f>
        <v>1622.0099999999998</v>
      </c>
      <c r="K27" s="77"/>
      <c r="L27" s="78">
        <v>129</v>
      </c>
    </row>
    <row r="28" spans="1:12" ht="18.75" customHeight="1" thickBot="1" x14ac:dyDescent="0.3">
      <c r="A28" s="79">
        <f>A6</f>
        <v>1</v>
      </c>
      <c r="B28" s="80">
        <f>B6</f>
        <v>1</v>
      </c>
      <c r="C28" s="136" t="s">
        <v>35</v>
      </c>
      <c r="D28" s="137"/>
      <c r="E28" s="29"/>
      <c r="F28" s="81">
        <f>F12+F27</f>
        <v>1770</v>
      </c>
      <c r="G28" s="81">
        <f t="shared" ref="G28:L28" si="0">G12+G27</f>
        <v>92.579999999999984</v>
      </c>
      <c r="H28" s="81">
        <f t="shared" si="0"/>
        <v>93.61999999999999</v>
      </c>
      <c r="I28" s="81">
        <f t="shared" si="0"/>
        <v>231.01000000000005</v>
      </c>
      <c r="J28" s="81">
        <f t="shared" si="0"/>
        <v>2098.21</v>
      </c>
      <c r="K28" s="81">
        <f t="shared" si="0"/>
        <v>0</v>
      </c>
      <c r="L28" s="81">
        <f t="shared" si="0"/>
        <v>202</v>
      </c>
    </row>
  </sheetData>
  <mergeCells count="8">
    <mergeCell ref="H1:K1"/>
    <mergeCell ref="H2:K2"/>
    <mergeCell ref="A3:C3"/>
    <mergeCell ref="C28:D28"/>
    <mergeCell ref="A13:A14"/>
    <mergeCell ref="B13:B14"/>
    <mergeCell ref="C13:C15"/>
    <mergeCell ref="C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Компл.</vt:lpstr>
      <vt:lpstr>ШВ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Кожушкова Дарья Юрьевна</cp:lastModifiedBy>
  <cp:lastPrinted>2023-08-31T13:02:00Z</cp:lastPrinted>
  <dcterms:created xsi:type="dcterms:W3CDTF">2015-06-05T18:19:34Z</dcterms:created>
  <dcterms:modified xsi:type="dcterms:W3CDTF">2024-03-11T11:35:39Z</dcterms:modified>
</cp:coreProperties>
</file>