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алакишиева И. С\МЕНЮ\Меню 2023-2024 гг\нед. 3-24г\"/>
    </mc:Choice>
  </mc:AlternateContent>
  <bookViews>
    <workbookView xWindow="0" yWindow="0" windowWidth="28800" windowHeight="12030" activeTab="1"/>
  </bookViews>
  <sheets>
    <sheet name="Компл." sheetId="6" r:id="rId1"/>
    <sheet name="ШВ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7" l="1"/>
  <c r="H30" i="7"/>
  <c r="I30" i="7"/>
  <c r="J30" i="7"/>
  <c r="K30" i="7"/>
  <c r="L30" i="7"/>
  <c r="F30" i="7"/>
  <c r="H12" i="7"/>
  <c r="I12" i="7"/>
  <c r="J12" i="7"/>
  <c r="G12" i="7"/>
  <c r="L12" i="7" l="1"/>
  <c r="L12" i="6"/>
  <c r="J12" i="6" l="1"/>
  <c r="I12" i="6"/>
  <c r="H12" i="6"/>
  <c r="G12" i="6"/>
  <c r="F12" i="6"/>
  <c r="A13" i="7" l="1"/>
  <c r="B30" i="7"/>
  <c r="A30" i="7"/>
  <c r="J29" i="7"/>
  <c r="I29" i="7"/>
  <c r="H29" i="7"/>
  <c r="G29" i="7"/>
  <c r="F29" i="7"/>
  <c r="B24" i="6"/>
  <c r="A24" i="6"/>
  <c r="J23" i="6"/>
  <c r="I23" i="6"/>
  <c r="H23" i="6"/>
  <c r="G23" i="6"/>
  <c r="F23" i="6"/>
  <c r="F24" i="6" l="1"/>
  <c r="H24" i="6"/>
  <c r="J24" i="6"/>
  <c r="G24" i="6"/>
  <c r="I24" i="6"/>
  <c r="L24" i="6"/>
</calcChain>
</file>

<file path=xl/sharedStrings.xml><?xml version="1.0" encoding="utf-8"?>
<sst xmlns="http://schemas.openxmlformats.org/spreadsheetml/2006/main" count="147" uniqueCount="72">
  <si>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</si>
  <si>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</si>
  <si>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</si>
  <si>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</si>
  <si>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</si>
  <si>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</si>
  <si>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</si>
  <si>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</si>
  <si>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</si>
  <si>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</si>
  <si>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</si>
  <si>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</si>
  <si>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</si>
  <si>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</si>
  <si>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</si>
  <si>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ржано-пшеничный</t>
  </si>
  <si>
    <t>7-11 лет</t>
  </si>
  <si>
    <t>150/10</t>
  </si>
  <si>
    <t>гор.напиток</t>
  </si>
  <si>
    <t>Батон пектиновый</t>
  </si>
  <si>
    <t>200/15</t>
  </si>
  <si>
    <t>напиток</t>
  </si>
  <si>
    <t>Утвердил:</t>
  </si>
  <si>
    <t>должность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</si>
  <si>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</si>
  <si>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</si>
  <si>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</si>
  <si>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</si>
  <si>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</si>
  <si>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</si>
  <si>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</si>
  <si>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</si>
  <si>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</si>
  <si>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</si>
  <si>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</si>
  <si>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</si>
  <si>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хлеб</t>
  </si>
  <si>
    <t>итого</t>
  </si>
  <si>
    <t>Итого за день:</t>
  </si>
  <si>
    <t>Директор</t>
  </si>
  <si>
    <t xml:space="preserve">Тяпугина И. В. </t>
  </si>
  <si>
    <t>ОГАОУ ОК "Алгоритм Успеха"</t>
  </si>
  <si>
    <t>-</t>
  </si>
  <si>
    <t>90/30</t>
  </si>
  <si>
    <t>Кондд. изд. пром. пр-ва</t>
  </si>
  <si>
    <t>200/10</t>
  </si>
  <si>
    <t>Фрукт</t>
  </si>
  <si>
    <t>378/1</t>
  </si>
  <si>
    <t>Запеканка из дворога с повилом</t>
  </si>
  <si>
    <t>233/4</t>
  </si>
  <si>
    <t>Сыр порц. /буженина порц.</t>
  </si>
  <si>
    <t>7/4</t>
  </si>
  <si>
    <t>Чай с сахаром</t>
  </si>
  <si>
    <t>376/4</t>
  </si>
  <si>
    <t>Салат из свежих огурцов</t>
  </si>
  <si>
    <t>Солянка «Школьная»</t>
  </si>
  <si>
    <t>Наггетсы куриные</t>
  </si>
  <si>
    <t>Биточки с овощами</t>
  </si>
  <si>
    <t>2551/1</t>
  </si>
  <si>
    <t xml:space="preserve">Макаронные изделия отварные </t>
  </si>
  <si>
    <t>Каша пшенная рассыпчатая</t>
  </si>
  <si>
    <t>Компот из свежих плодов(яблок)</t>
  </si>
  <si>
    <t>Салат картофельный с морковью и кукурузой</t>
  </si>
  <si>
    <t xml:space="preserve">Салат из свеж.огурцов и помидоров с луком </t>
  </si>
  <si>
    <t>Суп картофельный с пшеничной крупой</t>
  </si>
  <si>
    <t>Суп из овощей с сухариками</t>
  </si>
  <si>
    <t>197/1</t>
  </si>
  <si>
    <t>Котлеты «Особые»</t>
  </si>
  <si>
    <t>Тефтели мясные с рисом и соусом</t>
  </si>
  <si>
    <t>Рулет мясной</t>
  </si>
  <si>
    <t>Каша гречневая рассыпчатая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</si>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</sst>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2" xfId="0" applyNumberFormat="1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0" fillId="2" borderId="17" xfId="0" applyFill="1" applyBorder="1" applyAlignment="1">
      <alignment horizontal="left"/>
    </xf>
    <xf numFmtId="0" fontId="3" fillId="3" borderId="2" xfId="0" applyFont="1" applyFill="1" applyBorder="1" applyAlignment="1" applyProtection="1">
      <alignment horizontal="left" wrapText="1"/>
      <protection locked="0"/>
    </xf>
    <xf numFmtId="0" fontId="3" fillId="3" borderId="32" xfId="0" applyFont="1" applyFill="1" applyBorder="1" applyAlignment="1" applyProtection="1">
      <alignment horizontal="left" wrapText="1"/>
      <protection locked="0"/>
    </xf>
    <xf numFmtId="0" fontId="3" fillId="3" borderId="35" xfId="0" applyFont="1" applyFill="1" applyBorder="1" applyAlignment="1" applyProtection="1">
      <alignment horizontal="left" wrapText="1"/>
      <protection locked="0"/>
    </xf>
    <xf numFmtId="0" fontId="3" fillId="0" borderId="20" xfId="0" applyFont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25" xfId="0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49" fontId="3" fillId="3" borderId="33" xfId="0" applyNumberFormat="1" applyFont="1" applyFill="1" applyBorder="1" applyAlignment="1" applyProtection="1">
      <alignment horizontal="left" wrapText="1"/>
      <protection locked="0"/>
    </xf>
    <xf numFmtId="0" fontId="3" fillId="3" borderId="36" xfId="0" applyFont="1" applyFill="1" applyBorder="1" applyAlignment="1" applyProtection="1">
      <alignment horizontal="left" wrapText="1"/>
      <protection locked="0"/>
    </xf>
    <xf numFmtId="0" fontId="0" fillId="2" borderId="25" xfId="0" applyFill="1" applyBorder="1" applyAlignment="1">
      <alignment horizontal="left"/>
    </xf>
    <xf numFmtId="0" fontId="3" fillId="3" borderId="33" xfId="0" applyFont="1" applyFill="1" applyBorder="1" applyAlignment="1" applyProtection="1">
      <alignment horizontal="left" wrapText="1"/>
      <protection locked="0"/>
    </xf>
    <xf numFmtId="0" fontId="3" fillId="3" borderId="37" xfId="0" applyFont="1" applyFill="1" applyBorder="1" applyAlignment="1" applyProtection="1">
      <alignment horizontal="left" wrapText="1"/>
      <protection locked="0"/>
    </xf>
    <xf numFmtId="0" fontId="0" fillId="2" borderId="29" xfId="0" applyFill="1" applyBorder="1" applyAlignment="1">
      <alignment horizontal="left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3" fillId="3" borderId="26" xfId="0" applyFont="1" applyFill="1" applyBorder="1" applyAlignment="1" applyProtection="1">
      <alignment horizontal="left" wrapText="1"/>
      <protection locked="0"/>
    </xf>
    <xf numFmtId="0" fontId="3" fillId="3" borderId="4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3" borderId="5" xfId="0" applyFont="1" applyFill="1" applyBorder="1" applyAlignment="1" applyProtection="1">
      <alignment horizontal="left" wrapText="1"/>
      <protection locked="0"/>
    </xf>
    <xf numFmtId="0" fontId="3" fillId="3" borderId="9" xfId="0" applyFont="1" applyFill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left" wrapText="1"/>
      <protection locked="0"/>
    </xf>
    <xf numFmtId="0" fontId="0" fillId="0" borderId="14" xfId="0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3" fillId="2" borderId="35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36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3" fillId="4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0" fillId="2" borderId="2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39" xfId="0" applyFont="1" applyFill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23" xfId="0" applyFont="1" applyBorder="1" applyAlignment="1">
      <alignment horizontal="left" wrapText="1"/>
    </xf>
    <xf numFmtId="0" fontId="0" fillId="2" borderId="13" xfId="0" applyFill="1" applyBorder="1" applyAlignment="1">
      <alignment horizontal="left" vertical="top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5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 applyProtection="1">
      <alignment horizontal="left" wrapText="1"/>
      <protection locked="0"/>
    </xf>
    <xf numFmtId="0" fontId="3" fillId="3" borderId="40" xfId="0" applyFont="1" applyFill="1" applyBorder="1" applyAlignment="1" applyProtection="1">
      <alignment horizontal="left" wrapText="1"/>
      <protection locked="0"/>
    </xf>
    <xf numFmtId="0" fontId="2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0" fillId="2" borderId="2" xfId="0" applyFill="1" applyBorder="1" applyAlignment="1">
      <alignment horizontal="left" vertical="top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2" borderId="23" xfId="0" applyNumberFormat="1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4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13" fillId="0" borderId="21" xfId="0" applyFont="1" applyBorder="1" applyAlignment="1">
      <alignment horizontal="center" vertical="top"/>
    </xf>
    <xf numFmtId="0" fontId="13" fillId="2" borderId="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1" fillId="4" borderId="5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1" fillId="4" borderId="9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85" zoomScaleNormal="85" workbookViewId="0">
      <selection activeCell="E18" sqref="E18"/>
    </sheetView>
  </sheetViews>
  <sheetFormatPr defaultRowHeight="15" x14ac:dyDescent="0.25"/>
  <cols>
    <col min="1" max="1" width="8.42578125" style="53" customWidth="1"/>
    <col min="2" max="2" width="7.42578125" style="107" customWidth="1"/>
    <col min="3" max="3" width="15.28515625" style="53" customWidth="1"/>
    <col min="4" max="4" width="12" style="53" customWidth="1"/>
    <col min="5" max="5" width="30.85546875" style="53" customWidth="1"/>
    <col min="6" max="12" width="9.85546875" style="53" customWidth="1"/>
    <col min="13" max="16384" width="9.140625" style="53"/>
  </cols>
  <sheetData>
    <row r="1" spans="1:12" s="1" customFormat="1" x14ac:dyDescent="0.25">
      <c r="A1" s="1" t="s">
        <v>0</v>
      </c>
      <c r="B1" s="95"/>
      <c r="C1" s="120" t="s">
        <v>41</v>
      </c>
      <c r="D1" s="121"/>
      <c r="E1" s="121"/>
      <c r="F1" s="1" t="s">
        <v>22</v>
      </c>
      <c r="G1" s="1" t="s">
        <v>23</v>
      </c>
      <c r="H1" s="120" t="s">
        <v>39</v>
      </c>
      <c r="I1" s="120"/>
      <c r="J1" s="120"/>
      <c r="K1" s="120"/>
    </row>
    <row r="2" spans="1:12" s="1" customFormat="1" ht="18" x14ac:dyDescent="0.25">
      <c r="A2" s="64"/>
      <c r="B2" s="95"/>
      <c r="G2" s="1" t="s">
        <v>24</v>
      </c>
      <c r="H2" s="120" t="s">
        <v>40</v>
      </c>
      <c r="I2" s="120"/>
      <c r="J2" s="120"/>
      <c r="K2" s="120"/>
    </row>
    <row r="3" spans="1:12" s="1" customFormat="1" ht="17.25" customHeight="1" x14ac:dyDescent="0.2">
      <c r="A3" s="7" t="s">
        <v>25</v>
      </c>
      <c r="B3" s="95"/>
      <c r="D3" s="2"/>
      <c r="E3" s="3" t="s">
        <v>16</v>
      </c>
      <c r="G3" s="1" t="s">
        <v>26</v>
      </c>
      <c r="H3" s="4">
        <v>7</v>
      </c>
      <c r="I3" s="4">
        <v>3</v>
      </c>
      <c r="J3" s="5">
        <v>2024</v>
      </c>
      <c r="K3" s="6"/>
    </row>
    <row r="4" spans="1:12" s="1" customFormat="1" ht="13.5" thickBot="1" x14ac:dyDescent="0.25">
      <c r="B4" s="95"/>
      <c r="D4" s="7"/>
      <c r="H4" s="65" t="s">
        <v>27</v>
      </c>
      <c r="I4" s="65" t="s">
        <v>28</v>
      </c>
      <c r="J4" s="65" t="s">
        <v>29</v>
      </c>
    </row>
    <row r="5" spans="1:12" s="1" customFormat="1" ht="23.25" thickBot="1" x14ac:dyDescent="0.25">
      <c r="A5" s="9" t="s">
        <v>30</v>
      </c>
      <c r="B5" s="99" t="s">
        <v>31</v>
      </c>
      <c r="C5" s="10" t="s">
        <v>1</v>
      </c>
      <c r="D5" s="10" t="s">
        <v>32</v>
      </c>
      <c r="E5" s="10" t="s">
        <v>33</v>
      </c>
      <c r="F5" s="10" t="s">
        <v>34</v>
      </c>
      <c r="G5" s="10" t="s">
        <v>4</v>
      </c>
      <c r="H5" s="10" t="s">
        <v>5</v>
      </c>
      <c r="I5" s="10" t="s">
        <v>6</v>
      </c>
      <c r="J5" s="10" t="s">
        <v>3</v>
      </c>
      <c r="K5" s="66" t="s">
        <v>35</v>
      </c>
      <c r="L5" s="66" t="s">
        <v>2</v>
      </c>
    </row>
    <row r="6" spans="1:12" s="1" customFormat="1" ht="26.25" customHeight="1" x14ac:dyDescent="0.25">
      <c r="A6" s="93">
        <v>1</v>
      </c>
      <c r="B6" s="100">
        <v>4</v>
      </c>
      <c r="C6" s="67" t="s">
        <v>7</v>
      </c>
      <c r="D6" s="13" t="s">
        <v>8</v>
      </c>
      <c r="E6" s="92" t="s">
        <v>48</v>
      </c>
      <c r="F6" s="14" t="s">
        <v>17</v>
      </c>
      <c r="G6" s="68">
        <v>10.82</v>
      </c>
      <c r="H6" s="68">
        <v>10.9</v>
      </c>
      <c r="I6" s="69">
        <v>24.13</v>
      </c>
      <c r="J6" s="14">
        <v>237.84</v>
      </c>
      <c r="K6" s="15" t="s">
        <v>49</v>
      </c>
      <c r="L6" s="16"/>
    </row>
    <row r="7" spans="1:12" s="1" customFormat="1" ht="18" customHeight="1" x14ac:dyDescent="0.25">
      <c r="A7" s="17"/>
      <c r="B7" s="101"/>
      <c r="C7" s="18"/>
      <c r="D7" s="19"/>
      <c r="E7" s="92" t="s">
        <v>50</v>
      </c>
      <c r="F7" s="20">
        <v>10</v>
      </c>
      <c r="G7" s="70">
        <v>4.04</v>
      </c>
      <c r="H7" s="70">
        <v>5.01</v>
      </c>
      <c r="I7" s="71">
        <v>0</v>
      </c>
      <c r="J7" s="20">
        <v>61.25</v>
      </c>
      <c r="K7" s="21" t="s">
        <v>51</v>
      </c>
      <c r="L7" s="22"/>
    </row>
    <row r="8" spans="1:12" s="1" customFormat="1" ht="18.75" customHeight="1" x14ac:dyDescent="0.25">
      <c r="A8" s="17"/>
      <c r="B8" s="101"/>
      <c r="C8" s="18"/>
      <c r="D8" s="23" t="s">
        <v>18</v>
      </c>
      <c r="E8" s="92" t="s">
        <v>52</v>
      </c>
      <c r="F8" s="20" t="s">
        <v>20</v>
      </c>
      <c r="G8" s="50">
        <v>0.08</v>
      </c>
      <c r="H8" s="50">
        <v>2.1999999999999999E-2</v>
      </c>
      <c r="I8" s="72">
        <v>15</v>
      </c>
      <c r="J8" s="20">
        <v>60.5</v>
      </c>
      <c r="K8" s="24" t="s">
        <v>53</v>
      </c>
      <c r="L8" s="22"/>
    </row>
    <row r="9" spans="1:12" s="1" customFormat="1" ht="17.25" customHeight="1" x14ac:dyDescent="0.25">
      <c r="A9" s="17"/>
      <c r="B9" s="101"/>
      <c r="C9" s="18"/>
      <c r="D9" s="23" t="s">
        <v>36</v>
      </c>
      <c r="E9" s="92" t="s">
        <v>19</v>
      </c>
      <c r="F9" s="20">
        <v>20</v>
      </c>
      <c r="G9" s="20">
        <v>0.8</v>
      </c>
      <c r="H9" s="20">
        <v>0.05</v>
      </c>
      <c r="I9" s="20">
        <v>10.6</v>
      </c>
      <c r="J9" s="20">
        <v>46.05</v>
      </c>
      <c r="K9" s="24" t="s">
        <v>42</v>
      </c>
      <c r="L9" s="25"/>
    </row>
    <row r="10" spans="1:12" s="1" customFormat="1" ht="17.25" customHeight="1" thickBot="1" x14ac:dyDescent="0.3">
      <c r="A10" s="17"/>
      <c r="B10" s="101"/>
      <c r="C10" s="18"/>
      <c r="D10" s="26" t="s">
        <v>46</v>
      </c>
      <c r="E10" s="27" t="s">
        <v>46</v>
      </c>
      <c r="F10" s="27">
        <v>150</v>
      </c>
      <c r="G10" s="27">
        <v>1.4</v>
      </c>
      <c r="H10" s="27">
        <v>0.2</v>
      </c>
      <c r="I10" s="27">
        <v>14.3</v>
      </c>
      <c r="J10" s="27">
        <v>64.599999999999994</v>
      </c>
      <c r="K10" s="28" t="s">
        <v>42</v>
      </c>
      <c r="L10" s="29"/>
    </row>
    <row r="11" spans="1:12" s="1" customFormat="1" ht="18.75" customHeight="1" thickBot="1" x14ac:dyDescent="0.3">
      <c r="A11" s="32"/>
      <c r="B11" s="102"/>
      <c r="C11" s="58"/>
      <c r="D11" s="59"/>
      <c r="E11" s="34"/>
      <c r="F11" s="35"/>
      <c r="G11" s="35"/>
      <c r="H11" s="35"/>
      <c r="I11" s="35"/>
      <c r="J11" s="35"/>
      <c r="K11" s="36"/>
      <c r="L11" s="37">
        <v>73</v>
      </c>
    </row>
    <row r="12" spans="1:12" s="1" customFormat="1" ht="20.25" customHeight="1" thickBot="1" x14ac:dyDescent="0.3">
      <c r="A12" s="17"/>
      <c r="B12" s="103"/>
      <c r="C12" s="76"/>
      <c r="D12" s="77" t="s">
        <v>37</v>
      </c>
      <c r="E12" s="78"/>
      <c r="F12" s="78">
        <f>SUM(F6:F11)</f>
        <v>180</v>
      </c>
      <c r="G12" s="78">
        <f>SUM(G6:G11)</f>
        <v>17.14</v>
      </c>
      <c r="H12" s="78">
        <f>SUM(H6:H11)</f>
        <v>16.182000000000002</v>
      </c>
      <c r="I12" s="78">
        <f>SUM(I6:I11)</f>
        <v>64.03</v>
      </c>
      <c r="J12" s="78">
        <f>SUM(J6:J11)</f>
        <v>470.24</v>
      </c>
      <c r="K12" s="79"/>
      <c r="L12" s="80">
        <f>SUM(L6:L11)</f>
        <v>73</v>
      </c>
    </row>
    <row r="13" spans="1:12" s="1" customFormat="1" ht="18.75" customHeight="1" x14ac:dyDescent="0.25">
      <c r="A13" s="93">
        <v>1</v>
      </c>
      <c r="B13" s="104">
        <v>4</v>
      </c>
      <c r="C13" s="81" t="s">
        <v>9</v>
      </c>
      <c r="D13" s="30" t="s">
        <v>10</v>
      </c>
      <c r="E13" s="14" t="s">
        <v>54</v>
      </c>
      <c r="F13" s="14">
        <v>60</v>
      </c>
      <c r="G13" s="82">
        <v>0.46</v>
      </c>
      <c r="H13" s="82">
        <v>3.65</v>
      </c>
      <c r="I13" s="83">
        <v>1.43</v>
      </c>
      <c r="J13" s="14">
        <v>40.42</v>
      </c>
      <c r="K13" s="14">
        <v>3.11</v>
      </c>
      <c r="L13" s="73"/>
    </row>
    <row r="14" spans="1:12" s="1" customFormat="1" ht="20.25" customHeight="1" x14ac:dyDescent="0.25">
      <c r="A14" s="17"/>
      <c r="B14" s="103"/>
      <c r="C14" s="31"/>
      <c r="D14" s="31" t="s">
        <v>11</v>
      </c>
      <c r="E14" s="20" t="s">
        <v>55</v>
      </c>
      <c r="F14" s="20" t="s">
        <v>45</v>
      </c>
      <c r="G14" s="50">
        <v>8.1999999999999993</v>
      </c>
      <c r="H14" s="50">
        <v>8.6</v>
      </c>
      <c r="I14" s="72">
        <v>20</v>
      </c>
      <c r="J14" s="20">
        <v>190.2</v>
      </c>
      <c r="K14" s="20">
        <v>4.5</v>
      </c>
      <c r="L14" s="74"/>
    </row>
    <row r="15" spans="1:12" s="1" customFormat="1" ht="17.25" customHeight="1" x14ac:dyDescent="0.25">
      <c r="A15" s="17"/>
      <c r="B15" s="103"/>
      <c r="C15" s="31"/>
      <c r="D15" s="31" t="s">
        <v>13</v>
      </c>
      <c r="E15" s="20" t="s">
        <v>59</v>
      </c>
      <c r="F15" s="20">
        <v>150</v>
      </c>
      <c r="G15" s="50">
        <v>5.52</v>
      </c>
      <c r="H15" s="50">
        <v>4.5199999999999996</v>
      </c>
      <c r="I15" s="72">
        <v>26.45</v>
      </c>
      <c r="J15" s="20">
        <v>168.5</v>
      </c>
      <c r="K15" s="20">
        <v>6.7</v>
      </c>
      <c r="L15" s="74"/>
    </row>
    <row r="16" spans="1:12" s="1" customFormat="1" ht="16.5" customHeight="1" x14ac:dyDescent="0.25">
      <c r="A16" s="17"/>
      <c r="B16" s="103"/>
      <c r="C16" s="31"/>
      <c r="D16" s="31" t="s">
        <v>13</v>
      </c>
      <c r="E16" s="20" t="s">
        <v>60</v>
      </c>
      <c r="F16" s="20">
        <v>150</v>
      </c>
      <c r="G16" s="50">
        <v>6.59</v>
      </c>
      <c r="H16" s="50">
        <v>5.43</v>
      </c>
      <c r="I16" s="72">
        <v>30.29</v>
      </c>
      <c r="J16" s="20">
        <v>196.36</v>
      </c>
      <c r="K16" s="20">
        <v>6.3</v>
      </c>
      <c r="L16" s="74"/>
    </row>
    <row r="17" spans="1:12" s="1" customFormat="1" ht="18.75" customHeight="1" x14ac:dyDescent="0.25">
      <c r="A17" s="17"/>
      <c r="B17" s="103"/>
      <c r="C17" s="31"/>
      <c r="D17" s="31" t="s">
        <v>12</v>
      </c>
      <c r="E17" s="20" t="s">
        <v>56</v>
      </c>
      <c r="F17" s="20">
        <v>100</v>
      </c>
      <c r="G17" s="70">
        <v>5.52</v>
      </c>
      <c r="H17" s="70">
        <v>4.5199999999999996</v>
      </c>
      <c r="I17" s="71">
        <v>26.45</v>
      </c>
      <c r="J17" s="20">
        <v>106.36</v>
      </c>
      <c r="K17" s="20">
        <v>5.18</v>
      </c>
      <c r="L17" s="74"/>
    </row>
    <row r="18" spans="1:12" s="1" customFormat="1" ht="18.75" customHeight="1" x14ac:dyDescent="0.25">
      <c r="A18" s="17"/>
      <c r="B18" s="103"/>
      <c r="C18" s="31"/>
      <c r="D18" s="31" t="s">
        <v>12</v>
      </c>
      <c r="E18" s="20" t="s">
        <v>57</v>
      </c>
      <c r="F18" s="20" t="s">
        <v>43</v>
      </c>
      <c r="G18" s="50">
        <v>8.06</v>
      </c>
      <c r="H18" s="50">
        <v>9.66</v>
      </c>
      <c r="I18" s="72">
        <v>8.9600000000000009</v>
      </c>
      <c r="J18" s="20">
        <v>154.97</v>
      </c>
      <c r="K18" s="20" t="s">
        <v>58</v>
      </c>
      <c r="L18" s="74"/>
    </row>
    <row r="19" spans="1:12" s="1" customFormat="1" ht="17.25" customHeight="1" x14ac:dyDescent="0.25">
      <c r="A19" s="17"/>
      <c r="B19" s="103"/>
      <c r="C19" s="31"/>
      <c r="D19" s="31" t="s">
        <v>21</v>
      </c>
      <c r="E19" s="20" t="s">
        <v>61</v>
      </c>
      <c r="F19" s="20">
        <v>200</v>
      </c>
      <c r="G19" s="50">
        <v>0.16</v>
      </c>
      <c r="H19" s="50">
        <v>0.16</v>
      </c>
      <c r="I19" s="72">
        <v>27.88</v>
      </c>
      <c r="J19" s="20">
        <v>113.6</v>
      </c>
      <c r="K19" s="20" t="s">
        <v>42</v>
      </c>
      <c r="L19" s="74"/>
    </row>
    <row r="20" spans="1:12" s="1" customFormat="1" ht="17.25" customHeight="1" x14ac:dyDescent="0.25">
      <c r="A20" s="17"/>
      <c r="B20" s="103"/>
      <c r="C20" s="31"/>
      <c r="D20" s="31" t="s">
        <v>36</v>
      </c>
      <c r="E20" s="20" t="s">
        <v>14</v>
      </c>
      <c r="F20" s="20">
        <v>30</v>
      </c>
      <c r="G20" s="20">
        <v>2.2999999999999998</v>
      </c>
      <c r="H20" s="20">
        <v>0.2</v>
      </c>
      <c r="I20" s="20">
        <v>14.8</v>
      </c>
      <c r="J20" s="20">
        <v>70.2</v>
      </c>
      <c r="K20" s="20">
        <v>2.1800000000000002</v>
      </c>
      <c r="L20" s="74"/>
    </row>
    <row r="21" spans="1:12" s="1" customFormat="1" ht="17.25" customHeight="1" x14ac:dyDescent="0.25">
      <c r="A21" s="17"/>
      <c r="B21" s="103"/>
      <c r="C21" s="31"/>
      <c r="D21" s="31" t="s">
        <v>36</v>
      </c>
      <c r="E21" s="20" t="s">
        <v>15</v>
      </c>
      <c r="F21" s="20">
        <v>40</v>
      </c>
      <c r="G21" s="20">
        <v>2.6</v>
      </c>
      <c r="H21" s="20">
        <v>0.5</v>
      </c>
      <c r="I21" s="20">
        <v>15.8</v>
      </c>
      <c r="J21" s="20">
        <v>15.8</v>
      </c>
      <c r="K21" s="20">
        <v>2.19</v>
      </c>
      <c r="L21" s="74"/>
    </row>
    <row r="22" spans="1:12" s="1" customFormat="1" ht="17.25" customHeight="1" thickBot="1" x14ac:dyDescent="0.3">
      <c r="A22" s="32"/>
      <c r="B22" s="105"/>
      <c r="C22" s="33"/>
      <c r="D22" s="33"/>
      <c r="E22" s="35"/>
      <c r="F22" s="35"/>
      <c r="G22" s="35"/>
      <c r="H22" s="35"/>
      <c r="I22" s="35"/>
      <c r="J22" s="35"/>
      <c r="K22" s="35"/>
      <c r="L22" s="75"/>
    </row>
    <row r="23" spans="1:12" s="1" customFormat="1" ht="18.75" customHeight="1" x14ac:dyDescent="0.25">
      <c r="A23" s="17"/>
      <c r="B23" s="103"/>
      <c r="C23" s="84"/>
      <c r="D23" s="54" t="s">
        <v>37</v>
      </c>
      <c r="E23" s="85"/>
      <c r="F23" s="85">
        <f>SUM(F13:F22)</f>
        <v>730</v>
      </c>
      <c r="G23" s="85">
        <f>SUM(G13:G22)</f>
        <v>39.409999999999997</v>
      </c>
      <c r="H23" s="85">
        <f>SUM(H13:H22)</f>
        <v>37.239999999999995</v>
      </c>
      <c r="I23" s="85">
        <f>SUM(I13:I22)</f>
        <v>172.06</v>
      </c>
      <c r="J23" s="85">
        <f>SUM(J13:J22)</f>
        <v>1056.4100000000001</v>
      </c>
      <c r="K23" s="85"/>
      <c r="L23" s="86">
        <v>94</v>
      </c>
    </row>
    <row r="24" spans="1:12" s="1" customFormat="1" ht="18.75" customHeight="1" thickBot="1" x14ac:dyDescent="0.3">
      <c r="A24" s="98">
        <f>A6</f>
        <v>1</v>
      </c>
      <c r="B24" s="106">
        <f>B6</f>
        <v>4</v>
      </c>
      <c r="C24" s="122" t="s">
        <v>38</v>
      </c>
      <c r="D24" s="123"/>
      <c r="E24" s="87"/>
      <c r="F24" s="87">
        <f>F12+F23</f>
        <v>910</v>
      </c>
      <c r="G24" s="87">
        <f>G12+G23</f>
        <v>56.55</v>
      </c>
      <c r="H24" s="87">
        <f>H12+H23</f>
        <v>53.421999999999997</v>
      </c>
      <c r="I24" s="87">
        <f>I12+I23</f>
        <v>236.09</v>
      </c>
      <c r="J24" s="87">
        <f>J12+J23</f>
        <v>1526.65</v>
      </c>
      <c r="K24" s="87"/>
      <c r="L24" s="88">
        <f>L12+L23</f>
        <v>167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80" zoomScaleNormal="80" workbookViewId="0">
      <selection activeCell="J32" sqref="J32"/>
    </sheetView>
  </sheetViews>
  <sheetFormatPr defaultRowHeight="15" x14ac:dyDescent="0.25"/>
  <cols>
    <col min="1" max="1" width="8.42578125" style="107" customWidth="1"/>
    <col min="2" max="2" width="7.42578125" style="107" customWidth="1"/>
    <col min="3" max="3" width="16.85546875" style="53" customWidth="1"/>
    <col min="4" max="4" width="12" style="53" customWidth="1"/>
    <col min="5" max="5" width="30.85546875" style="53" customWidth="1"/>
    <col min="6" max="12" width="9.85546875" style="53" customWidth="1"/>
    <col min="13" max="16384" width="9.140625" style="53"/>
  </cols>
  <sheetData>
    <row r="1" spans="1:12" s="1" customFormat="1" x14ac:dyDescent="0.25">
      <c r="A1" s="95" t="s">
        <v>0</v>
      </c>
      <c r="B1" s="95"/>
      <c r="C1" s="120" t="s">
        <v>41</v>
      </c>
      <c r="D1" s="121"/>
      <c r="E1" s="121"/>
      <c r="F1" s="1" t="s">
        <v>22</v>
      </c>
      <c r="G1" s="1" t="s">
        <v>23</v>
      </c>
      <c r="H1" s="120" t="s">
        <v>39</v>
      </c>
      <c r="I1" s="120"/>
      <c r="J1" s="120"/>
      <c r="K1" s="120"/>
    </row>
    <row r="2" spans="1:12" s="1" customFormat="1" ht="18" x14ac:dyDescent="0.2">
      <c r="A2" s="110"/>
      <c r="B2" s="95"/>
      <c r="G2" s="1" t="s">
        <v>24</v>
      </c>
      <c r="H2" s="120" t="s">
        <v>40</v>
      </c>
      <c r="I2" s="120"/>
      <c r="J2" s="120"/>
      <c r="K2" s="120"/>
    </row>
    <row r="3" spans="1:12" s="1" customFormat="1" ht="17.25" customHeight="1" x14ac:dyDescent="0.2">
      <c r="A3" s="111" t="s">
        <v>25</v>
      </c>
      <c r="B3" s="95"/>
      <c r="D3" s="2"/>
      <c r="E3" s="3" t="s">
        <v>16</v>
      </c>
      <c r="G3" s="1" t="s">
        <v>26</v>
      </c>
      <c r="H3" s="4">
        <v>7</v>
      </c>
      <c r="I3" s="4">
        <v>3</v>
      </c>
      <c r="J3" s="5">
        <v>2024</v>
      </c>
      <c r="K3" s="6"/>
    </row>
    <row r="4" spans="1:12" s="1" customFormat="1" ht="13.5" thickBot="1" x14ac:dyDescent="0.25">
      <c r="A4" s="95"/>
      <c r="B4" s="95"/>
      <c r="D4" s="7"/>
      <c r="H4" s="8" t="s">
        <v>27</v>
      </c>
      <c r="I4" s="8" t="s">
        <v>28</v>
      </c>
      <c r="J4" s="8" t="s">
        <v>29</v>
      </c>
    </row>
    <row r="5" spans="1:12" s="1" customFormat="1" ht="23.25" thickBot="1" x14ac:dyDescent="0.25">
      <c r="A5" s="112" t="s">
        <v>30</v>
      </c>
      <c r="B5" s="99" t="s">
        <v>31</v>
      </c>
      <c r="C5" s="10" t="s">
        <v>1</v>
      </c>
      <c r="D5" s="10" t="s">
        <v>32</v>
      </c>
      <c r="E5" s="10" t="s">
        <v>33</v>
      </c>
      <c r="F5" s="10" t="s">
        <v>34</v>
      </c>
      <c r="G5" s="10" t="s">
        <v>4</v>
      </c>
      <c r="H5" s="10" t="s">
        <v>5</v>
      </c>
      <c r="I5" s="10" t="s">
        <v>6</v>
      </c>
      <c r="J5" s="10" t="s">
        <v>3</v>
      </c>
      <c r="K5" s="11" t="s">
        <v>35</v>
      </c>
      <c r="L5" s="12" t="s">
        <v>2</v>
      </c>
    </row>
    <row r="6" spans="1:12" s="1" customFormat="1" ht="26.25" customHeight="1" x14ac:dyDescent="0.25">
      <c r="A6" s="113">
        <v>1</v>
      </c>
      <c r="B6" s="100">
        <v>4</v>
      </c>
      <c r="C6" s="90" t="s">
        <v>7</v>
      </c>
      <c r="D6" s="13" t="s">
        <v>8</v>
      </c>
      <c r="E6" s="14" t="s">
        <v>48</v>
      </c>
      <c r="F6" s="94" t="s">
        <v>17</v>
      </c>
      <c r="G6" s="94">
        <v>10.82</v>
      </c>
      <c r="H6" s="94">
        <v>10.9</v>
      </c>
      <c r="I6" s="94">
        <v>24.13</v>
      </c>
      <c r="J6" s="94">
        <v>237.84</v>
      </c>
      <c r="K6" s="94" t="s">
        <v>49</v>
      </c>
      <c r="L6" s="16"/>
    </row>
    <row r="7" spans="1:12" s="1" customFormat="1" ht="18" customHeight="1" x14ac:dyDescent="0.25">
      <c r="A7" s="114"/>
      <c r="B7" s="101"/>
      <c r="C7" s="18"/>
      <c r="D7" s="19"/>
      <c r="E7" s="63" t="s">
        <v>50</v>
      </c>
      <c r="F7" s="96">
        <v>10</v>
      </c>
      <c r="G7" s="96">
        <v>4.04</v>
      </c>
      <c r="H7" s="96">
        <v>5.01</v>
      </c>
      <c r="I7" s="96">
        <v>0</v>
      </c>
      <c r="J7" s="96">
        <v>61.25</v>
      </c>
      <c r="K7" s="96" t="s">
        <v>51</v>
      </c>
      <c r="L7" s="22"/>
    </row>
    <row r="8" spans="1:12" s="1" customFormat="1" ht="18.75" customHeight="1" x14ac:dyDescent="0.25">
      <c r="A8" s="114"/>
      <c r="B8" s="101"/>
      <c r="C8" s="18"/>
      <c r="D8" s="23" t="s">
        <v>18</v>
      </c>
      <c r="E8" s="63" t="s">
        <v>52</v>
      </c>
      <c r="F8" s="96" t="s">
        <v>20</v>
      </c>
      <c r="G8" s="96">
        <v>0.08</v>
      </c>
      <c r="H8" s="96">
        <v>2.1999999999999999E-2</v>
      </c>
      <c r="I8" s="96">
        <v>15</v>
      </c>
      <c r="J8" s="96">
        <v>60.5</v>
      </c>
      <c r="K8" s="96" t="s">
        <v>53</v>
      </c>
      <c r="L8" s="22"/>
    </row>
    <row r="9" spans="1:12" s="1" customFormat="1" ht="17.25" customHeight="1" x14ac:dyDescent="0.25">
      <c r="A9" s="114"/>
      <c r="B9" s="101"/>
      <c r="C9" s="18"/>
      <c r="D9" s="23" t="s">
        <v>36</v>
      </c>
      <c r="E9" s="63" t="s">
        <v>19</v>
      </c>
      <c r="F9" s="96">
        <v>20</v>
      </c>
      <c r="G9" s="96">
        <v>0.8</v>
      </c>
      <c r="H9" s="96">
        <v>0.05</v>
      </c>
      <c r="I9" s="96">
        <v>10.6</v>
      </c>
      <c r="J9" s="96">
        <v>46.05</v>
      </c>
      <c r="K9" s="96" t="s">
        <v>42</v>
      </c>
      <c r="L9" s="25"/>
    </row>
    <row r="10" spans="1:12" s="1" customFormat="1" ht="18.75" customHeight="1" thickBot="1" x14ac:dyDescent="0.3">
      <c r="A10" s="114"/>
      <c r="B10" s="101"/>
      <c r="C10" s="18"/>
      <c r="D10" s="26" t="s">
        <v>46</v>
      </c>
      <c r="E10" s="27" t="s">
        <v>46</v>
      </c>
      <c r="F10" s="96">
        <v>150</v>
      </c>
      <c r="G10" s="96">
        <v>1.4</v>
      </c>
      <c r="H10" s="96">
        <v>0.2</v>
      </c>
      <c r="I10" s="96">
        <v>14.3</v>
      </c>
      <c r="J10" s="96">
        <v>64.599999999999994</v>
      </c>
      <c r="K10" s="96" t="s">
        <v>42</v>
      </c>
      <c r="L10" s="29"/>
    </row>
    <row r="11" spans="1:12" s="1" customFormat="1" ht="18.75" customHeight="1" thickBot="1" x14ac:dyDescent="0.3">
      <c r="A11" s="115"/>
      <c r="B11" s="102"/>
      <c r="C11" s="58"/>
      <c r="D11" s="59"/>
      <c r="E11" s="34"/>
      <c r="F11" s="35"/>
      <c r="G11" s="35"/>
      <c r="H11" s="35"/>
      <c r="I11" s="35"/>
      <c r="J11" s="35"/>
      <c r="K11" s="36"/>
      <c r="L11" s="37">
        <v>73</v>
      </c>
    </row>
    <row r="12" spans="1:12" s="42" customFormat="1" ht="18.75" customHeight="1" thickBot="1" x14ac:dyDescent="0.3">
      <c r="A12" s="116"/>
      <c r="B12" s="108"/>
      <c r="C12" s="89"/>
      <c r="D12" s="38"/>
      <c r="E12" s="39"/>
      <c r="F12" s="40"/>
      <c r="G12" s="40">
        <f>SUM(G6:G11)</f>
        <v>17.14</v>
      </c>
      <c r="H12" s="40">
        <f t="shared" ref="H12:J12" si="0">SUM(H6:H11)</f>
        <v>16.182000000000002</v>
      </c>
      <c r="I12" s="40">
        <f t="shared" si="0"/>
        <v>64.03</v>
      </c>
      <c r="J12" s="40">
        <f t="shared" si="0"/>
        <v>470.24</v>
      </c>
      <c r="K12" s="41"/>
      <c r="L12" s="62">
        <f>SUM(L6:L11)</f>
        <v>73</v>
      </c>
    </row>
    <row r="13" spans="1:12" s="1" customFormat="1" ht="31.5" customHeight="1" x14ac:dyDescent="0.25">
      <c r="A13" s="126" t="str">
        <f>A5</f>
        <v>Неделя</v>
      </c>
      <c r="B13" s="128">
        <v>4</v>
      </c>
      <c r="C13" s="130" t="s">
        <v>9</v>
      </c>
      <c r="D13" s="13" t="s">
        <v>10</v>
      </c>
      <c r="E13" s="43" t="s">
        <v>62</v>
      </c>
      <c r="F13" s="94">
        <v>100</v>
      </c>
      <c r="G13" s="94">
        <v>0.89</v>
      </c>
      <c r="H13" s="94">
        <v>4.05</v>
      </c>
      <c r="I13" s="94">
        <v>2.16</v>
      </c>
      <c r="J13" s="94">
        <v>61.39</v>
      </c>
      <c r="K13" s="94">
        <v>3.12</v>
      </c>
      <c r="L13" s="44"/>
    </row>
    <row r="14" spans="1:12" s="1" customFormat="1" ht="26.25" customHeight="1" x14ac:dyDescent="0.25">
      <c r="A14" s="127"/>
      <c r="B14" s="129"/>
      <c r="C14" s="131"/>
      <c r="D14" s="23" t="s">
        <v>10</v>
      </c>
      <c r="E14" s="45" t="s">
        <v>63</v>
      </c>
      <c r="F14" s="96">
        <v>100</v>
      </c>
      <c r="G14" s="96">
        <v>0.54</v>
      </c>
      <c r="H14" s="96">
        <v>3.6</v>
      </c>
      <c r="I14" s="96">
        <v>2.16</v>
      </c>
      <c r="J14" s="96">
        <v>43.2</v>
      </c>
      <c r="K14" s="96">
        <v>3.26</v>
      </c>
      <c r="L14" s="46"/>
    </row>
    <row r="15" spans="1:12" s="1" customFormat="1" ht="36.75" customHeight="1" x14ac:dyDescent="0.25">
      <c r="A15" s="117">
        <v>1</v>
      </c>
      <c r="B15" s="101"/>
      <c r="C15" s="131"/>
      <c r="D15" s="23" t="s">
        <v>11</v>
      </c>
      <c r="E15" s="47" t="s">
        <v>64</v>
      </c>
      <c r="F15" s="96">
        <v>200</v>
      </c>
      <c r="G15" s="96">
        <v>1.6</v>
      </c>
      <c r="H15" s="96">
        <v>2.2000000000000002</v>
      </c>
      <c r="I15" s="96">
        <v>9.6</v>
      </c>
      <c r="J15" s="96">
        <v>64.599999999999994</v>
      </c>
      <c r="K15" s="96">
        <v>4.5999999999999996</v>
      </c>
      <c r="L15" s="49"/>
    </row>
    <row r="16" spans="1:12" s="1" customFormat="1" ht="36.75" customHeight="1" x14ac:dyDescent="0.25">
      <c r="A16" s="117"/>
      <c r="B16" s="101"/>
      <c r="C16" s="91"/>
      <c r="D16" s="23" t="s">
        <v>11</v>
      </c>
      <c r="E16" s="47" t="s">
        <v>65</v>
      </c>
      <c r="F16" s="96">
        <v>200</v>
      </c>
      <c r="G16" s="96">
        <v>3.12</v>
      </c>
      <c r="H16" s="96">
        <v>5.1100000000000003</v>
      </c>
      <c r="I16" s="96">
        <v>16.84</v>
      </c>
      <c r="J16" s="96">
        <v>125.79</v>
      </c>
      <c r="K16" s="96" t="s">
        <v>66</v>
      </c>
      <c r="L16" s="49"/>
    </row>
    <row r="17" spans="1:12" s="1" customFormat="1" ht="15" customHeight="1" x14ac:dyDescent="0.25">
      <c r="A17" s="117"/>
      <c r="B17" s="101"/>
      <c r="C17" s="18"/>
      <c r="D17" s="23" t="s">
        <v>12</v>
      </c>
      <c r="E17" s="47" t="s">
        <v>67</v>
      </c>
      <c r="F17" s="96">
        <v>100</v>
      </c>
      <c r="G17" s="96">
        <v>8.16</v>
      </c>
      <c r="H17" s="96">
        <v>12.16</v>
      </c>
      <c r="I17" s="96">
        <v>9.2279999999999998</v>
      </c>
      <c r="J17" s="96">
        <v>113.36</v>
      </c>
      <c r="K17" s="96">
        <v>5.39</v>
      </c>
      <c r="L17" s="49"/>
    </row>
    <row r="18" spans="1:12" s="1" customFormat="1" ht="33" customHeight="1" x14ac:dyDescent="0.25">
      <c r="A18" s="117"/>
      <c r="B18" s="101"/>
      <c r="C18" s="18"/>
      <c r="D18" s="23" t="s">
        <v>12</v>
      </c>
      <c r="E18" s="47" t="s">
        <v>68</v>
      </c>
      <c r="F18" s="96">
        <v>100</v>
      </c>
      <c r="G18" s="96">
        <v>18.46</v>
      </c>
      <c r="H18" s="96">
        <v>19.28</v>
      </c>
      <c r="I18" s="96">
        <v>14.69</v>
      </c>
      <c r="J18" s="96">
        <v>306.13</v>
      </c>
      <c r="K18" s="96">
        <v>5.19</v>
      </c>
      <c r="L18" s="49"/>
    </row>
    <row r="19" spans="1:12" s="1" customFormat="1" ht="15" customHeight="1" x14ac:dyDescent="0.25">
      <c r="A19" s="117"/>
      <c r="B19" s="101"/>
      <c r="C19" s="18"/>
      <c r="D19" s="23" t="s">
        <v>12</v>
      </c>
      <c r="E19" s="48" t="s">
        <v>69</v>
      </c>
      <c r="F19" s="96">
        <v>150</v>
      </c>
      <c r="G19" s="96">
        <v>13.32</v>
      </c>
      <c r="H19" s="96">
        <v>14.67</v>
      </c>
      <c r="I19" s="96">
        <v>7.11</v>
      </c>
      <c r="J19" s="96">
        <v>213.75</v>
      </c>
      <c r="K19" s="96">
        <v>5.21</v>
      </c>
      <c r="L19" s="49"/>
    </row>
    <row r="20" spans="1:12" s="1" customFormat="1" ht="17.25" customHeight="1" x14ac:dyDescent="0.25">
      <c r="A20" s="114"/>
      <c r="B20" s="101"/>
      <c r="C20" s="18"/>
      <c r="D20" s="23" t="s">
        <v>13</v>
      </c>
      <c r="E20" s="63" t="s">
        <v>70</v>
      </c>
      <c r="F20" s="96">
        <v>150</v>
      </c>
      <c r="G20" s="96">
        <v>4.46</v>
      </c>
      <c r="H20" s="96">
        <v>4.05</v>
      </c>
      <c r="I20" s="96">
        <v>15.15</v>
      </c>
      <c r="J20" s="96">
        <v>114.87</v>
      </c>
      <c r="K20" s="96" t="s">
        <v>47</v>
      </c>
      <c r="L20" s="22"/>
    </row>
    <row r="21" spans="1:12" s="1" customFormat="1" ht="15" customHeight="1" x14ac:dyDescent="0.25">
      <c r="A21" s="117"/>
      <c r="B21" s="101"/>
      <c r="C21" s="18"/>
      <c r="D21" s="23" t="s">
        <v>13</v>
      </c>
      <c r="E21" s="63" t="s">
        <v>60</v>
      </c>
      <c r="F21" s="96">
        <v>150</v>
      </c>
      <c r="G21" s="96">
        <v>6.59</v>
      </c>
      <c r="H21" s="96">
        <v>5.43</v>
      </c>
      <c r="I21" s="96">
        <v>30.29</v>
      </c>
      <c r="J21" s="96">
        <v>196.35</v>
      </c>
      <c r="K21" s="96" t="s">
        <v>47</v>
      </c>
      <c r="L21" s="49"/>
    </row>
    <row r="22" spans="1:12" s="1" customFormat="1" ht="15" customHeight="1" x14ac:dyDescent="0.25">
      <c r="A22" s="117"/>
      <c r="B22" s="101"/>
      <c r="C22" s="18"/>
      <c r="D22" s="23" t="s">
        <v>13</v>
      </c>
      <c r="E22" s="63" t="s">
        <v>71</v>
      </c>
      <c r="F22" s="96">
        <v>150</v>
      </c>
      <c r="G22" s="96">
        <v>3.15</v>
      </c>
      <c r="H22" s="96">
        <v>4.8</v>
      </c>
      <c r="I22" s="96">
        <v>14.1</v>
      </c>
      <c r="J22" s="96">
        <v>112.2</v>
      </c>
      <c r="K22" s="96">
        <v>66.12</v>
      </c>
      <c r="L22" s="49"/>
    </row>
    <row r="23" spans="1:12" s="1" customFormat="1" ht="31.5" customHeight="1" x14ac:dyDescent="0.25">
      <c r="A23" s="114"/>
      <c r="B23" s="101"/>
      <c r="C23" s="18"/>
      <c r="D23" s="23" t="s">
        <v>21</v>
      </c>
      <c r="E23" s="63" t="s">
        <v>61</v>
      </c>
      <c r="F23" s="96">
        <v>200</v>
      </c>
      <c r="G23" s="96">
        <v>0.16</v>
      </c>
      <c r="H23" s="96">
        <v>0.16</v>
      </c>
      <c r="I23" s="96">
        <v>27.88</v>
      </c>
      <c r="J23" s="96">
        <v>113.6</v>
      </c>
      <c r="K23" s="96" t="s">
        <v>42</v>
      </c>
      <c r="L23" s="74"/>
    </row>
    <row r="24" spans="1:12" s="1" customFormat="1" ht="17.25" customHeight="1" x14ac:dyDescent="0.25">
      <c r="A24" s="117"/>
      <c r="B24" s="101"/>
      <c r="C24" s="18"/>
      <c r="D24" s="23" t="s">
        <v>36</v>
      </c>
      <c r="E24" s="48" t="s">
        <v>14</v>
      </c>
      <c r="F24" s="96">
        <v>30</v>
      </c>
      <c r="G24" s="96">
        <v>2.2999999999999998</v>
      </c>
      <c r="H24" s="96">
        <v>0.25</v>
      </c>
      <c r="I24" s="96">
        <v>14.8</v>
      </c>
      <c r="J24" s="96">
        <v>70.209999999999994</v>
      </c>
      <c r="K24" s="96" t="s">
        <v>42</v>
      </c>
      <c r="L24" s="49"/>
    </row>
    <row r="25" spans="1:12" s="1" customFormat="1" ht="17.25" customHeight="1" x14ac:dyDescent="0.25">
      <c r="A25" s="117"/>
      <c r="B25" s="101"/>
      <c r="C25" s="18"/>
      <c r="D25" s="23" t="s">
        <v>36</v>
      </c>
      <c r="E25" s="48" t="s">
        <v>15</v>
      </c>
      <c r="F25" s="96">
        <v>40</v>
      </c>
      <c r="G25" s="96">
        <v>2.6</v>
      </c>
      <c r="H25" s="96">
        <v>0.5</v>
      </c>
      <c r="I25" s="96">
        <v>15.8</v>
      </c>
      <c r="J25" s="96">
        <v>78.099999999999994</v>
      </c>
      <c r="K25" s="96" t="s">
        <v>42</v>
      </c>
      <c r="L25" s="49"/>
    </row>
    <row r="26" spans="1:12" s="1" customFormat="1" ht="17.25" customHeight="1" x14ac:dyDescent="0.25">
      <c r="A26" s="117"/>
      <c r="B26" s="101"/>
      <c r="C26" s="18"/>
      <c r="D26" s="23"/>
      <c r="E26" s="48" t="s">
        <v>44</v>
      </c>
      <c r="F26" s="96">
        <v>40</v>
      </c>
      <c r="G26" s="96">
        <v>2.6</v>
      </c>
      <c r="H26" s="96">
        <v>2</v>
      </c>
      <c r="I26" s="96">
        <v>26</v>
      </c>
      <c r="J26" s="96">
        <v>136</v>
      </c>
      <c r="K26" s="96" t="s">
        <v>42</v>
      </c>
      <c r="L26" s="49"/>
    </row>
    <row r="27" spans="1:12" s="1" customFormat="1" ht="17.25" customHeight="1" x14ac:dyDescent="0.25">
      <c r="A27" s="117"/>
      <c r="B27" s="101"/>
      <c r="C27" s="18"/>
      <c r="D27" s="23"/>
      <c r="E27" s="48"/>
      <c r="F27" s="96"/>
      <c r="G27" s="96"/>
      <c r="H27" s="96"/>
      <c r="I27" s="96"/>
      <c r="J27" s="96"/>
      <c r="K27" s="96"/>
      <c r="L27" s="49"/>
    </row>
    <row r="28" spans="1:12" s="1" customFormat="1" ht="17.25" customHeight="1" thickBot="1" x14ac:dyDescent="0.3">
      <c r="A28" s="118"/>
      <c r="B28" s="102"/>
      <c r="C28" s="58"/>
      <c r="D28" s="59"/>
      <c r="E28" s="60"/>
      <c r="F28" s="97"/>
      <c r="G28" s="97"/>
      <c r="H28" s="97"/>
      <c r="I28" s="97"/>
      <c r="J28" s="97"/>
      <c r="K28" s="97"/>
      <c r="L28" s="61"/>
    </row>
    <row r="29" spans="1:12" s="1" customFormat="1" ht="18.75" customHeight="1" thickBot="1" x14ac:dyDescent="0.3">
      <c r="A29" s="119"/>
      <c r="B29" s="109"/>
      <c r="C29" s="51"/>
      <c r="D29" s="54" t="s">
        <v>37</v>
      </c>
      <c r="E29" s="55"/>
      <c r="F29" s="55">
        <f>SUM(F15:F28)</f>
        <v>1510</v>
      </c>
      <c r="G29" s="55">
        <f>SUM(G15:G28)</f>
        <v>66.52</v>
      </c>
      <c r="H29" s="55">
        <f>SUM(H15:H28)</f>
        <v>70.61</v>
      </c>
      <c r="I29" s="55">
        <f>SUM(I15:I28)</f>
        <v>201.488</v>
      </c>
      <c r="J29" s="55">
        <f>SUM(J15:J28)</f>
        <v>1644.9599999999998</v>
      </c>
      <c r="K29" s="56"/>
      <c r="L29" s="57">
        <v>129</v>
      </c>
    </row>
    <row r="30" spans="1:12" s="1" customFormat="1" ht="18.75" customHeight="1" thickBot="1" x14ac:dyDescent="0.25">
      <c r="A30" s="98">
        <f>A6</f>
        <v>1</v>
      </c>
      <c r="B30" s="106">
        <f>B6</f>
        <v>4</v>
      </c>
      <c r="C30" s="124" t="s">
        <v>38</v>
      </c>
      <c r="D30" s="125"/>
      <c r="E30" s="52"/>
      <c r="F30" s="52">
        <f>F12+F29</f>
        <v>1510</v>
      </c>
      <c r="G30" s="52">
        <f t="shared" ref="G30:L30" si="1">G12+G29</f>
        <v>83.66</v>
      </c>
      <c r="H30" s="52">
        <f t="shared" si="1"/>
        <v>86.792000000000002</v>
      </c>
      <c r="I30" s="52">
        <f t="shared" si="1"/>
        <v>265.51800000000003</v>
      </c>
      <c r="J30" s="52">
        <f t="shared" si="1"/>
        <v>2115.1999999999998</v>
      </c>
      <c r="K30" s="52">
        <f t="shared" si="1"/>
        <v>0</v>
      </c>
      <c r="L30" s="52">
        <f t="shared" si="1"/>
        <v>202</v>
      </c>
    </row>
  </sheetData>
  <mergeCells count="7">
    <mergeCell ref="C1:E1"/>
    <mergeCell ref="H1:K1"/>
    <mergeCell ref="H2:K2"/>
    <mergeCell ref="C30:D30"/>
    <mergeCell ref="A13:A14"/>
    <mergeCell ref="B13:B14"/>
    <mergeCell ref="C13:C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Компл.</vt:lpstr>
      <vt:lpstr>ШВ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2023-08-31T13:02:00Z</cp:lastPrinted>
  <dcterms:created xsi:type="dcterms:W3CDTF">2015-06-05T18:19:34Z</dcterms:created>
  <dcterms:modified xsi:type="dcterms:W3CDTF">2024-03-06T15:01:19Z</dcterms:modified>
  <cp:contentStatus/>
</cp:coreProperties>
</file>