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Балакишиева И. С\МЕНЮ\Меню 2023-2024 гг\нед. 3-24г\"/>
    </mc:Choice>
  </mc:AlternateContent>
  <bookViews>
    <workbookView xWindow="0" yWindow="0" windowWidth="14580" windowHeight="8865"/>
  </bookViews>
  <sheets>
    <sheet name="Компл." sheetId="6" r:id="rId1"/>
    <sheet name="ШВ" sheetId="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7" l="1"/>
  <c r="L29" i="7"/>
  <c r="H29" i="7"/>
  <c r="I29" i="7"/>
  <c r="J29" i="7"/>
  <c r="G29" i="7"/>
  <c r="L11" i="7" l="1"/>
  <c r="L12" i="6"/>
  <c r="J12" i="6" l="1"/>
  <c r="I12" i="6"/>
  <c r="H12" i="6"/>
  <c r="G12" i="6"/>
  <c r="F12" i="6"/>
  <c r="A12" i="7" l="1"/>
  <c r="B29" i="7"/>
  <c r="A29" i="7"/>
  <c r="J28" i="7"/>
  <c r="I28" i="7"/>
  <c r="H28" i="7"/>
  <c r="G28" i="7"/>
  <c r="F28" i="7"/>
  <c r="B24" i="6"/>
  <c r="A24" i="6"/>
  <c r="J23" i="6"/>
  <c r="I23" i="6"/>
  <c r="H23" i="6"/>
  <c r="G23" i="6"/>
  <c r="F23" i="6"/>
  <c r="F24" i="6" l="1"/>
  <c r="H24" i="6"/>
  <c r="J24" i="6"/>
  <c r="G24" i="6"/>
  <c r="I24" i="6"/>
  <c r="L24" i="6"/>
</calcChain>
</file>

<file path=xl/sharedStrings.xml><?xml version="1.0" encoding="utf-8"?>
<sst xmlns="http://schemas.openxmlformats.org/spreadsheetml/2006/main" count="146" uniqueCount="72">
  <si>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</si>
  <si>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</si>
  <si>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</si>
  <si>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</si>
  <si>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</si>
  <si>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</si>
  <si>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</si>
  <si>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</si>
  <si>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</si>
  <si>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</si>
  <si>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</si>
  <si>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</si>
  <si>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</si>
  <si>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</si>
  <si>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пшеничный</t>
  </si>
  <si>
    <t>Хлеб ржано-пшеничный</t>
  </si>
  <si>
    <t>7-11 лет</t>
  </si>
  <si>
    <t>150/10</t>
  </si>
  <si>
    <t>гор.напиток</t>
  </si>
  <si>
    <t>Батон пектиновый</t>
  </si>
  <si>
    <t>200/15</t>
  </si>
  <si>
    <t>напиток</t>
  </si>
  <si>
    <t>Утвердил:</t>
  </si>
  <si>
    <t>должность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</si>
  <si>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</si>
  <si>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</si>
  <si>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</si>
  <si>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</si>
  <si>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</si>
  <si>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</si>
  <si>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</si>
  <si>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</si>
  <si>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</si>
  <si>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</si>
  <si>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</si>
  <si>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</si>
  <si>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хлеб</t>
  </si>
  <si>
    <t>итого</t>
  </si>
  <si>
    <t>Итого за день:</t>
  </si>
  <si>
    <t>Директор</t>
  </si>
  <si>
    <t xml:space="preserve">Тяпугина И. В. </t>
  </si>
  <si>
    <t>ОГАОУ ОК "Алгоритм Успеха"</t>
  </si>
  <si>
    <t>-</t>
  </si>
  <si>
    <t>90/30</t>
  </si>
  <si>
    <t>Кондд. изд. пром. пр-ва</t>
  </si>
  <si>
    <t>200/10</t>
  </si>
  <si>
    <t>349/4</t>
  </si>
  <si>
    <t>Оладьи п/ф со сгущеным молоком</t>
  </si>
  <si>
    <t>Масло сливочное порц.</t>
  </si>
  <si>
    <t>Какао с молоком</t>
  </si>
  <si>
    <t>Фрукт</t>
  </si>
  <si>
    <t>Салат из капусты белокачанной</t>
  </si>
  <si>
    <t>Суп лапша по-домашнему</t>
  </si>
  <si>
    <t>88/4</t>
  </si>
  <si>
    <t>Каша рисовая рассыпчатая</t>
  </si>
  <si>
    <t>378/1</t>
  </si>
  <si>
    <t>Картофель, отварной с маслом</t>
  </si>
  <si>
    <t>150/5</t>
  </si>
  <si>
    <t>278/4</t>
  </si>
  <si>
    <t>Рулет рыбный</t>
  </si>
  <si>
    <t>Рыба, тушеная с овощами</t>
  </si>
  <si>
    <t>Напиток из цитрусовых</t>
  </si>
  <si>
    <t>Салат из б/к капусты с морковью</t>
  </si>
  <si>
    <t>Салат из свежих помидоров с
сыром</t>
  </si>
  <si>
    <t>Суп картофельный с
макаронными изделиями</t>
  </si>
  <si>
    <t>103/4</t>
  </si>
  <si>
    <t>339/5</t>
  </si>
  <si>
    <t>Фиш-кейк</t>
  </si>
  <si>
    <t>Рыба , тушенная с овощами</t>
  </si>
  <si>
    <t>Суп с крупой и мясными фрикадельками</t>
  </si>
  <si>
    <t>Фасоль стручковая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</si>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</sst>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1" fontId="3" fillId="3" borderId="12" xfId="0" applyNumberFormat="1" applyFont="1" applyFill="1" applyBorder="1" applyAlignment="1" applyProtection="1">
      <alignment horizontal="center"/>
      <protection locked="0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3" fillId="3" borderId="3" xfId="0" applyFont="1" applyFill="1" applyBorder="1" applyAlignment="1" applyProtection="1">
      <alignment horizontal="center" wrapText="1"/>
      <protection locked="0"/>
    </xf>
    <xf numFmtId="0" fontId="3" fillId="3" borderId="4" xfId="0" applyFont="1" applyFill="1" applyBorder="1" applyAlignment="1" applyProtection="1">
      <alignment horizontal="center" wrapText="1"/>
      <protection locked="0"/>
    </xf>
    <xf numFmtId="0" fontId="3" fillId="4" borderId="5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3" borderId="34" xfId="0" applyFont="1" applyFill="1" applyBorder="1" applyAlignment="1" applyProtection="1">
      <alignment horizontal="center" wrapText="1"/>
      <protection locked="0"/>
    </xf>
    <xf numFmtId="0" fontId="3" fillId="3" borderId="35" xfId="0" applyFont="1" applyFill="1" applyBorder="1" applyAlignment="1" applyProtection="1">
      <alignment horizontal="center" wrapText="1"/>
      <protection locked="0"/>
    </xf>
    <xf numFmtId="0" fontId="3" fillId="3" borderId="36" xfId="0" applyFont="1" applyFill="1" applyBorder="1" applyAlignment="1" applyProtection="1">
      <alignment horizontal="center" wrapText="1"/>
      <protection locked="0"/>
    </xf>
    <xf numFmtId="0" fontId="10" fillId="0" borderId="14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top"/>
    </xf>
    <xf numFmtId="0" fontId="3" fillId="4" borderId="38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horizontal="center"/>
    </xf>
    <xf numFmtId="0" fontId="3" fillId="3" borderId="38" xfId="0" applyFont="1" applyFill="1" applyBorder="1" applyAlignment="1" applyProtection="1">
      <alignment horizontal="center" wrapText="1"/>
      <protection locked="0"/>
    </xf>
    <xf numFmtId="0" fontId="3" fillId="0" borderId="4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0" fillId="0" borderId="12" xfId="0" applyFont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top"/>
    </xf>
    <xf numFmtId="0" fontId="3" fillId="0" borderId="40" xfId="0" applyFont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3" fillId="3" borderId="1" xfId="0" applyFont="1" applyFill="1" applyBorder="1" applyAlignment="1" applyProtection="1">
      <alignment horizontal="left"/>
      <protection locked="0"/>
    </xf>
    <xf numFmtId="1" fontId="3" fillId="3" borderId="12" xfId="0" applyNumberFormat="1" applyFont="1" applyFill="1" applyBorder="1" applyAlignment="1" applyProtection="1">
      <alignment horizontal="left"/>
      <protection locked="0"/>
    </xf>
    <xf numFmtId="1" fontId="3" fillId="3" borderId="1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8" fillId="0" borderId="11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26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3" fillId="0" borderId="2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2" borderId="5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3" fillId="0" borderId="14" xfId="0" applyFont="1" applyFill="1" applyBorder="1" applyAlignment="1">
      <alignment horizontal="left" wrapText="1"/>
    </xf>
    <xf numFmtId="0" fontId="3" fillId="0" borderId="14" xfId="0" applyFont="1" applyFill="1" applyBorder="1" applyAlignment="1" applyProtection="1">
      <alignment horizontal="left" wrapText="1"/>
      <protection locked="0"/>
    </xf>
    <xf numFmtId="0" fontId="3" fillId="0" borderId="15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9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/>
    </xf>
    <xf numFmtId="0" fontId="10" fillId="0" borderId="12" xfId="0" applyFont="1" applyBorder="1" applyAlignment="1" applyProtection="1">
      <alignment horizontal="left"/>
      <protection locked="0"/>
    </xf>
    <xf numFmtId="0" fontId="3" fillId="0" borderId="12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/>
    </xf>
    <xf numFmtId="0" fontId="0" fillId="2" borderId="7" xfId="0" applyFill="1" applyBorder="1" applyAlignment="1">
      <alignment horizontal="left"/>
    </xf>
    <xf numFmtId="0" fontId="3" fillId="2" borderId="5" xfId="0" applyFont="1" applyFill="1" applyBorder="1" applyAlignment="1" applyProtection="1">
      <alignment horizontal="left" vertical="top" wrapText="1"/>
      <protection locked="0"/>
    </xf>
    <xf numFmtId="0" fontId="3" fillId="2" borderId="8" xfId="0" applyFont="1" applyFill="1" applyBorder="1" applyAlignment="1" applyProtection="1">
      <alignment horizontal="left" vertical="top" wrapText="1"/>
      <protection locked="0"/>
    </xf>
    <xf numFmtId="0" fontId="3" fillId="2" borderId="37" xfId="0" applyFont="1" applyFill="1" applyBorder="1" applyAlignment="1" applyProtection="1">
      <alignment horizontal="left" vertical="top" wrapText="1"/>
      <protection locked="0"/>
    </xf>
    <xf numFmtId="0" fontId="3" fillId="0" borderId="27" xfId="0" applyFont="1" applyBorder="1" applyAlignment="1">
      <alignment horizontal="left"/>
    </xf>
    <xf numFmtId="0" fontId="3" fillId="0" borderId="39" xfId="0" applyFont="1" applyFill="1" applyBorder="1" applyAlignment="1" applyProtection="1">
      <alignment horizontal="left" wrapText="1"/>
      <protection locked="0"/>
    </xf>
    <xf numFmtId="0" fontId="13" fillId="2" borderId="2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wrapText="1"/>
    </xf>
    <xf numFmtId="0" fontId="13" fillId="2" borderId="5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vertical="top" wrapText="1"/>
    </xf>
    <xf numFmtId="0" fontId="13" fillId="0" borderId="14" xfId="0" applyFont="1" applyFill="1" applyBorder="1" applyAlignment="1">
      <alignment vertical="top" wrapText="1"/>
    </xf>
    <xf numFmtId="0" fontId="13" fillId="2" borderId="25" xfId="0" applyFont="1" applyFill="1" applyBorder="1" applyAlignment="1">
      <alignment horizontal="left" wrapText="1"/>
    </xf>
    <xf numFmtId="0" fontId="13" fillId="2" borderId="17" xfId="0" applyFont="1" applyFill="1" applyBorder="1" applyAlignment="1">
      <alignment horizontal="left" wrapText="1"/>
    </xf>
    <xf numFmtId="0" fontId="0" fillId="0" borderId="22" xfId="0" applyFill="1" applyBorder="1" applyAlignment="1">
      <alignment horizontal="center"/>
    </xf>
    <xf numFmtId="0" fontId="13" fillId="0" borderId="13" xfId="0" applyFont="1" applyFill="1" applyBorder="1" applyAlignment="1">
      <alignment horizontal="left"/>
    </xf>
    <xf numFmtId="0" fontId="3" fillId="0" borderId="11" xfId="0" applyFont="1" applyBorder="1" applyAlignment="1">
      <alignment vertical="top"/>
    </xf>
    <xf numFmtId="0" fontId="3" fillId="0" borderId="10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13" fillId="0" borderId="1" xfId="0" applyFont="1" applyFill="1" applyBorder="1" applyAlignment="1">
      <alignment vertical="top" wrapText="1"/>
    </xf>
    <xf numFmtId="0" fontId="13" fillId="0" borderId="25" xfId="0" applyFont="1" applyFill="1" applyBorder="1" applyAlignment="1">
      <alignment vertical="top" wrapText="1"/>
    </xf>
    <xf numFmtId="0" fontId="13" fillId="0" borderId="17" xfId="0" applyFont="1" applyFill="1" applyBorder="1" applyAlignment="1">
      <alignment vertical="top" wrapText="1"/>
    </xf>
    <xf numFmtId="0" fontId="13" fillId="0" borderId="22" xfId="0" applyFont="1" applyFill="1" applyBorder="1" applyAlignment="1">
      <alignment vertical="top" wrapText="1"/>
    </xf>
    <xf numFmtId="0" fontId="13" fillId="0" borderId="7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left" wrapText="1"/>
    </xf>
    <xf numFmtId="0" fontId="13" fillId="0" borderId="2" xfId="0" applyFont="1" applyFill="1" applyBorder="1" applyAlignment="1">
      <alignment vertical="top" wrapText="1"/>
    </xf>
    <xf numFmtId="0" fontId="3" fillId="0" borderId="27" xfId="0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4" fillId="3" borderId="6" xfId="0" applyFont="1" applyFill="1" applyBorder="1" applyAlignment="1" applyProtection="1">
      <alignment horizontal="center" wrapText="1"/>
      <protection locked="0"/>
    </xf>
    <xf numFmtId="0" fontId="12" fillId="0" borderId="15" xfId="0" applyFont="1" applyBorder="1" applyAlignment="1">
      <alignment vertical="top"/>
    </xf>
    <xf numFmtId="0" fontId="3" fillId="0" borderId="26" xfId="0" applyFont="1" applyBorder="1" applyAlignment="1">
      <alignment horizontal="center" vertical="top"/>
    </xf>
    <xf numFmtId="0" fontId="13" fillId="2" borderId="31" xfId="0" applyFont="1" applyFill="1" applyBorder="1" applyAlignment="1">
      <alignment horizontal="left" wrapText="1"/>
    </xf>
    <xf numFmtId="0" fontId="13" fillId="2" borderId="32" xfId="0" applyFont="1" applyFill="1" applyBorder="1" applyAlignment="1">
      <alignment horizontal="left" wrapText="1"/>
    </xf>
    <xf numFmtId="0" fontId="13" fillId="2" borderId="8" xfId="0" applyFont="1" applyFill="1" applyBorder="1" applyAlignment="1">
      <alignment horizontal="left" wrapText="1"/>
    </xf>
    <xf numFmtId="0" fontId="13" fillId="2" borderId="34" xfId="0" applyFont="1" applyFill="1" applyBorder="1" applyAlignment="1">
      <alignment horizontal="left" wrapText="1"/>
    </xf>
    <xf numFmtId="0" fontId="13" fillId="2" borderId="35" xfId="0" applyFont="1" applyFill="1" applyBorder="1" applyAlignment="1">
      <alignment horizontal="left" wrapText="1"/>
    </xf>
    <xf numFmtId="0" fontId="13" fillId="2" borderId="37" xfId="0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vertical="top" wrapText="1"/>
    </xf>
    <xf numFmtId="0" fontId="3" fillId="3" borderId="1" xfId="0" applyFont="1" applyFill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1" fillId="4" borderId="5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11" fillId="4" borderId="8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="85" zoomScaleNormal="85" workbookViewId="0">
      <selection activeCell="E16" sqref="E16"/>
    </sheetView>
  </sheetViews>
  <sheetFormatPr defaultRowHeight="15" x14ac:dyDescent="0.25"/>
  <cols>
    <col min="1" max="1" width="8.42578125" style="24" customWidth="1"/>
    <col min="2" max="2" width="7.42578125" style="24" customWidth="1"/>
    <col min="3" max="3" width="15.28515625" style="24" customWidth="1"/>
    <col min="4" max="4" width="12" style="24" customWidth="1"/>
    <col min="5" max="5" width="30.85546875" style="24" customWidth="1"/>
    <col min="6" max="12" width="9.85546875" style="24" customWidth="1"/>
    <col min="13" max="16384" width="9.140625" style="24"/>
  </cols>
  <sheetData>
    <row r="1" spans="1:12" s="3" customFormat="1" x14ac:dyDescent="0.25">
      <c r="A1" s="3" t="s">
        <v>0</v>
      </c>
      <c r="C1" s="126" t="s">
        <v>41</v>
      </c>
      <c r="D1" s="127"/>
      <c r="E1" s="127"/>
      <c r="F1" s="3" t="s">
        <v>22</v>
      </c>
      <c r="G1" s="3" t="s">
        <v>23</v>
      </c>
      <c r="H1" s="126" t="s">
        <v>39</v>
      </c>
      <c r="I1" s="126"/>
      <c r="J1" s="126"/>
      <c r="K1" s="126"/>
    </row>
    <row r="2" spans="1:12" s="3" customFormat="1" ht="18" x14ac:dyDescent="0.25">
      <c r="A2" s="15"/>
      <c r="G2" s="3" t="s">
        <v>24</v>
      </c>
      <c r="H2" s="126" t="s">
        <v>40</v>
      </c>
      <c r="I2" s="126"/>
      <c r="J2" s="126"/>
      <c r="K2" s="126"/>
    </row>
    <row r="3" spans="1:12" s="3" customFormat="1" ht="17.25" customHeight="1" x14ac:dyDescent="0.2">
      <c r="A3" s="16" t="s">
        <v>25</v>
      </c>
      <c r="D3" s="17"/>
      <c r="E3" s="18" t="s">
        <v>16</v>
      </c>
      <c r="G3" s="3" t="s">
        <v>26</v>
      </c>
      <c r="H3" s="1">
        <v>6</v>
      </c>
      <c r="I3" s="1">
        <v>3</v>
      </c>
      <c r="J3" s="2">
        <v>2024</v>
      </c>
      <c r="K3" s="19"/>
    </row>
    <row r="4" spans="1:12" s="3" customFormat="1" ht="13.5" thickBot="1" x14ac:dyDescent="0.25">
      <c r="D4" s="16"/>
      <c r="H4" s="20" t="s">
        <v>27</v>
      </c>
      <c r="I4" s="20" t="s">
        <v>28</v>
      </c>
      <c r="J4" s="20" t="s">
        <v>29</v>
      </c>
    </row>
    <row r="5" spans="1:12" s="3" customFormat="1" ht="23.25" thickBot="1" x14ac:dyDescent="0.25">
      <c r="A5" s="11" t="s">
        <v>30</v>
      </c>
      <c r="B5" s="8" t="s">
        <v>31</v>
      </c>
      <c r="C5" s="9" t="s">
        <v>1</v>
      </c>
      <c r="D5" s="9" t="s">
        <v>32</v>
      </c>
      <c r="E5" s="9" t="s">
        <v>33</v>
      </c>
      <c r="F5" s="9" t="s">
        <v>34</v>
      </c>
      <c r="G5" s="9" t="s">
        <v>4</v>
      </c>
      <c r="H5" s="9" t="s">
        <v>5</v>
      </c>
      <c r="I5" s="9" t="s">
        <v>6</v>
      </c>
      <c r="J5" s="9" t="s">
        <v>3</v>
      </c>
      <c r="K5" s="10" t="s">
        <v>35</v>
      </c>
      <c r="L5" s="10" t="s">
        <v>2</v>
      </c>
    </row>
    <row r="6" spans="1:12" s="3" customFormat="1" ht="26.25" customHeight="1" x14ac:dyDescent="0.25">
      <c r="A6" s="7">
        <v>1</v>
      </c>
      <c r="B6" s="14">
        <v>3</v>
      </c>
      <c r="C6" s="96" t="s">
        <v>7</v>
      </c>
      <c r="D6" s="113" t="s">
        <v>8</v>
      </c>
      <c r="E6" s="93" t="s">
        <v>47</v>
      </c>
      <c r="F6" s="93" t="s">
        <v>17</v>
      </c>
      <c r="G6" s="93">
        <v>8.8000000000000007</v>
      </c>
      <c r="H6" s="93">
        <v>8.35</v>
      </c>
      <c r="I6" s="93">
        <v>30.95</v>
      </c>
      <c r="J6" s="93">
        <v>234.1</v>
      </c>
      <c r="K6" s="93">
        <v>2.4</v>
      </c>
      <c r="L6" s="25"/>
    </row>
    <row r="7" spans="1:12" s="3" customFormat="1" ht="18" customHeight="1" x14ac:dyDescent="0.25">
      <c r="A7" s="6"/>
      <c r="B7" s="13"/>
      <c r="C7" s="97"/>
      <c r="D7" s="105"/>
      <c r="E7" s="94" t="s">
        <v>48</v>
      </c>
      <c r="F7" s="94">
        <v>10</v>
      </c>
      <c r="G7" s="94">
        <v>0.08</v>
      </c>
      <c r="H7" s="94">
        <v>4.51</v>
      </c>
      <c r="I7" s="94">
        <v>0.13</v>
      </c>
      <c r="J7" s="94">
        <v>41.4</v>
      </c>
      <c r="K7" s="94" t="s">
        <v>42</v>
      </c>
      <c r="L7" s="26"/>
    </row>
    <row r="8" spans="1:12" s="3" customFormat="1" ht="18.75" customHeight="1" x14ac:dyDescent="0.25">
      <c r="A8" s="6"/>
      <c r="B8" s="13"/>
      <c r="C8" s="97"/>
      <c r="D8" s="105" t="s">
        <v>18</v>
      </c>
      <c r="E8" s="94" t="s">
        <v>49</v>
      </c>
      <c r="F8" s="94" t="s">
        <v>20</v>
      </c>
      <c r="G8" s="94">
        <v>4.08</v>
      </c>
      <c r="H8" s="94">
        <v>3.54</v>
      </c>
      <c r="I8" s="94">
        <v>17.579999999999998</v>
      </c>
      <c r="J8" s="94">
        <v>118.5</v>
      </c>
      <c r="K8" s="94">
        <v>7.14</v>
      </c>
      <c r="L8" s="26"/>
    </row>
    <row r="9" spans="1:12" s="3" customFormat="1" ht="17.25" customHeight="1" x14ac:dyDescent="0.25">
      <c r="A9" s="6"/>
      <c r="B9" s="13"/>
      <c r="C9" s="97"/>
      <c r="D9" s="105" t="s">
        <v>36</v>
      </c>
      <c r="E9" s="94" t="s">
        <v>19</v>
      </c>
      <c r="F9" s="94">
        <v>20</v>
      </c>
      <c r="G9" s="94">
        <v>0.8</v>
      </c>
      <c r="H9" s="94">
        <v>0.05</v>
      </c>
      <c r="I9" s="94">
        <v>10.6</v>
      </c>
      <c r="J9" s="94">
        <v>46.05</v>
      </c>
      <c r="K9" s="94" t="s">
        <v>42</v>
      </c>
      <c r="L9" s="27"/>
    </row>
    <row r="10" spans="1:12" s="3" customFormat="1" ht="17.25" customHeight="1" thickBot="1" x14ac:dyDescent="0.3">
      <c r="A10" s="6"/>
      <c r="B10" s="13"/>
      <c r="C10" s="104"/>
      <c r="D10" s="105" t="s">
        <v>50</v>
      </c>
      <c r="E10" s="94" t="s">
        <v>50</v>
      </c>
      <c r="F10" s="94">
        <v>150</v>
      </c>
      <c r="G10" s="94">
        <v>1.4</v>
      </c>
      <c r="H10" s="94">
        <v>0.2</v>
      </c>
      <c r="I10" s="94">
        <v>14.3</v>
      </c>
      <c r="J10" s="94">
        <v>64.599999999999994</v>
      </c>
      <c r="K10" s="94" t="s">
        <v>42</v>
      </c>
      <c r="L10" s="33"/>
    </row>
    <row r="11" spans="1:12" s="3" customFormat="1" ht="18.75" customHeight="1" thickBot="1" x14ac:dyDescent="0.3">
      <c r="A11" s="12"/>
      <c r="B11" s="114"/>
      <c r="C11" s="100"/>
      <c r="D11" s="115"/>
      <c r="E11" s="29"/>
      <c r="F11" s="95"/>
      <c r="G11" s="95"/>
      <c r="H11" s="95"/>
      <c r="I11" s="95"/>
      <c r="J11" s="95"/>
      <c r="K11" s="95"/>
      <c r="L11" s="116">
        <v>73</v>
      </c>
    </row>
    <row r="12" spans="1:12" s="3" customFormat="1" ht="20.25" customHeight="1" thickBot="1" x14ac:dyDescent="0.3">
      <c r="A12" s="6"/>
      <c r="B12" s="34"/>
      <c r="C12" s="32"/>
      <c r="D12" s="28" t="s">
        <v>37</v>
      </c>
      <c r="E12" s="110"/>
      <c r="F12" s="112">
        <f>SUM(F6:F11)</f>
        <v>180</v>
      </c>
      <c r="G12" s="112">
        <f>SUM(G6:G11)</f>
        <v>15.160000000000002</v>
      </c>
      <c r="H12" s="112">
        <f>SUM(H6:H11)</f>
        <v>16.649999999999999</v>
      </c>
      <c r="I12" s="112">
        <f>SUM(I6:I11)</f>
        <v>73.56</v>
      </c>
      <c r="J12" s="112">
        <f>SUM(J6:J11)</f>
        <v>504.65</v>
      </c>
      <c r="K12" s="112"/>
      <c r="L12" s="111">
        <f>SUM(L6:L11)</f>
        <v>73</v>
      </c>
    </row>
    <row r="13" spans="1:12" s="3" customFormat="1" ht="18.75" customHeight="1" x14ac:dyDescent="0.25">
      <c r="A13" s="41">
        <v>1</v>
      </c>
      <c r="B13" s="42">
        <v>3</v>
      </c>
      <c r="C13" s="96" t="s">
        <v>9</v>
      </c>
      <c r="D13" s="107" t="s">
        <v>10</v>
      </c>
      <c r="E13" s="93" t="s">
        <v>51</v>
      </c>
      <c r="F13" s="93">
        <v>60</v>
      </c>
      <c r="G13" s="93">
        <v>0.85</v>
      </c>
      <c r="H13" s="93">
        <v>3.05</v>
      </c>
      <c r="I13" s="93">
        <v>5.41</v>
      </c>
      <c r="J13" s="93">
        <v>52.5</v>
      </c>
      <c r="K13" s="93">
        <v>3.28</v>
      </c>
      <c r="L13" s="21"/>
    </row>
    <row r="14" spans="1:12" s="3" customFormat="1" ht="27" customHeight="1" x14ac:dyDescent="0.25">
      <c r="A14" s="6"/>
      <c r="B14" s="34"/>
      <c r="C14" s="97"/>
      <c r="D14" s="106" t="s">
        <v>11</v>
      </c>
      <c r="E14" s="94" t="s">
        <v>52</v>
      </c>
      <c r="F14" s="94" t="s">
        <v>45</v>
      </c>
      <c r="G14" s="94">
        <v>2.2000000000000002</v>
      </c>
      <c r="H14" s="94">
        <v>2.2000000000000002</v>
      </c>
      <c r="I14" s="94">
        <v>14</v>
      </c>
      <c r="J14" s="94">
        <v>84.6</v>
      </c>
      <c r="K14" s="94" t="s">
        <v>53</v>
      </c>
      <c r="L14" s="22"/>
    </row>
    <row r="15" spans="1:12" s="3" customFormat="1" ht="17.25" customHeight="1" x14ac:dyDescent="0.25">
      <c r="A15" s="6"/>
      <c r="B15" s="34"/>
      <c r="C15" s="97"/>
      <c r="D15" s="106" t="s">
        <v>13</v>
      </c>
      <c r="E15" s="94" t="s">
        <v>54</v>
      </c>
      <c r="F15" s="94">
        <v>150</v>
      </c>
      <c r="G15" s="94">
        <v>4.46</v>
      </c>
      <c r="H15" s="94">
        <v>4.05</v>
      </c>
      <c r="I15" s="94">
        <v>15.15</v>
      </c>
      <c r="J15" s="94">
        <v>114.9</v>
      </c>
      <c r="K15" s="94" t="s">
        <v>55</v>
      </c>
      <c r="L15" s="22"/>
    </row>
    <row r="16" spans="1:12" s="3" customFormat="1" ht="16.5" customHeight="1" x14ac:dyDescent="0.25">
      <c r="A16" s="6"/>
      <c r="B16" s="34"/>
      <c r="C16" s="97"/>
      <c r="D16" s="106" t="s">
        <v>13</v>
      </c>
      <c r="E16" s="94" t="s">
        <v>56</v>
      </c>
      <c r="F16" s="94" t="s">
        <v>57</v>
      </c>
      <c r="G16" s="94">
        <v>3.78</v>
      </c>
      <c r="H16" s="94">
        <v>9.77</v>
      </c>
      <c r="I16" s="94">
        <v>32.619999999999997</v>
      </c>
      <c r="J16" s="94">
        <v>233.6</v>
      </c>
      <c r="K16" s="94" t="s">
        <v>58</v>
      </c>
      <c r="L16" s="22"/>
    </row>
    <row r="17" spans="1:12" s="3" customFormat="1" ht="25.5" customHeight="1" x14ac:dyDescent="0.25">
      <c r="A17" s="6"/>
      <c r="B17" s="34"/>
      <c r="C17" s="97"/>
      <c r="D17" s="106" t="s">
        <v>12</v>
      </c>
      <c r="E17" s="94" t="s">
        <v>59</v>
      </c>
      <c r="F17" s="94">
        <v>100</v>
      </c>
      <c r="G17" s="94">
        <v>10.32</v>
      </c>
      <c r="H17" s="94">
        <v>14.82</v>
      </c>
      <c r="I17" s="94">
        <v>7.0000000000000007E-2</v>
      </c>
      <c r="J17" s="94">
        <v>178</v>
      </c>
      <c r="K17" s="94">
        <v>5.22</v>
      </c>
      <c r="L17" s="22"/>
    </row>
    <row r="18" spans="1:12" s="3" customFormat="1" ht="25.5" customHeight="1" x14ac:dyDescent="0.25">
      <c r="A18" s="6"/>
      <c r="B18" s="34"/>
      <c r="C18" s="97"/>
      <c r="D18" s="106" t="s">
        <v>12</v>
      </c>
      <c r="E18" s="94" t="s">
        <v>60</v>
      </c>
      <c r="F18" s="94" t="s">
        <v>43</v>
      </c>
      <c r="G18" s="94">
        <v>14.2</v>
      </c>
      <c r="H18" s="94">
        <v>14.1</v>
      </c>
      <c r="I18" s="94">
        <v>2.2999999999999998</v>
      </c>
      <c r="J18" s="94">
        <v>192.9</v>
      </c>
      <c r="K18" s="94">
        <v>5.1100000000000003</v>
      </c>
      <c r="L18" s="22"/>
    </row>
    <row r="19" spans="1:12" s="3" customFormat="1" ht="17.25" customHeight="1" x14ac:dyDescent="0.25">
      <c r="A19" s="6"/>
      <c r="B19" s="34"/>
      <c r="C19" s="97"/>
      <c r="D19" s="106" t="s">
        <v>21</v>
      </c>
      <c r="E19" s="94" t="s">
        <v>61</v>
      </c>
      <c r="F19" s="94">
        <v>200</v>
      </c>
      <c r="G19" s="94">
        <v>7.0000000000000007E-2</v>
      </c>
      <c r="H19" s="94">
        <v>0.01</v>
      </c>
      <c r="I19" s="94">
        <v>12.47</v>
      </c>
      <c r="J19" s="94">
        <v>50.3</v>
      </c>
      <c r="K19" s="94" t="s">
        <v>46</v>
      </c>
      <c r="L19" s="22"/>
    </row>
    <row r="20" spans="1:12" s="3" customFormat="1" ht="17.25" customHeight="1" x14ac:dyDescent="0.25">
      <c r="A20" s="6"/>
      <c r="B20" s="34"/>
      <c r="C20" s="97"/>
      <c r="D20" s="106" t="s">
        <v>36</v>
      </c>
      <c r="E20" s="94" t="s">
        <v>14</v>
      </c>
      <c r="F20" s="94">
        <v>30</v>
      </c>
      <c r="G20" s="94">
        <v>2.2999999999999998</v>
      </c>
      <c r="H20" s="94">
        <v>0.2</v>
      </c>
      <c r="I20" s="94">
        <v>14.8</v>
      </c>
      <c r="J20" s="94">
        <v>70.2</v>
      </c>
      <c r="K20" s="94">
        <v>2.1800000000000002</v>
      </c>
      <c r="L20" s="22"/>
    </row>
    <row r="21" spans="1:12" s="3" customFormat="1" ht="17.25" customHeight="1" x14ac:dyDescent="0.25">
      <c r="A21" s="6"/>
      <c r="B21" s="34"/>
      <c r="C21" s="97"/>
      <c r="D21" s="106" t="s">
        <v>36</v>
      </c>
      <c r="E21" s="94" t="s">
        <v>15</v>
      </c>
      <c r="F21" s="94">
        <v>40</v>
      </c>
      <c r="G21" s="94">
        <v>2.6</v>
      </c>
      <c r="H21" s="94">
        <v>0.5</v>
      </c>
      <c r="I21" s="94">
        <v>15.8</v>
      </c>
      <c r="J21" s="94">
        <v>15.8</v>
      </c>
      <c r="K21" s="94">
        <v>2.19</v>
      </c>
      <c r="L21" s="22"/>
    </row>
    <row r="22" spans="1:12" s="3" customFormat="1" ht="17.25" customHeight="1" thickBot="1" x14ac:dyDescent="0.3">
      <c r="A22" s="12"/>
      <c r="B22" s="36"/>
      <c r="C22" s="108"/>
      <c r="D22" s="109"/>
      <c r="E22" s="95"/>
      <c r="F22" s="95"/>
      <c r="G22" s="95"/>
      <c r="H22" s="95"/>
      <c r="I22" s="95"/>
      <c r="J22" s="95"/>
      <c r="K22" s="95"/>
      <c r="L22" s="35"/>
    </row>
    <row r="23" spans="1:12" s="3" customFormat="1" ht="18.75" customHeight="1" x14ac:dyDescent="0.25">
      <c r="A23" s="6"/>
      <c r="B23" s="34"/>
      <c r="C23" s="37"/>
      <c r="D23" s="38" t="s">
        <v>37</v>
      </c>
      <c r="E23" s="39"/>
      <c r="F23" s="39">
        <f>SUM(F13:F22)</f>
        <v>580</v>
      </c>
      <c r="G23" s="39">
        <f>SUM(G13:G22)</f>
        <v>40.78</v>
      </c>
      <c r="H23" s="39">
        <f>SUM(H13:H22)</f>
        <v>48.7</v>
      </c>
      <c r="I23" s="39">
        <f>SUM(I13:I22)</f>
        <v>112.61999999999999</v>
      </c>
      <c r="J23" s="39">
        <f>SUM(J13:J22)</f>
        <v>992.8</v>
      </c>
      <c r="K23" s="39"/>
      <c r="L23" s="40">
        <v>94</v>
      </c>
    </row>
    <row r="24" spans="1:12" s="3" customFormat="1" ht="18.75" customHeight="1" thickBot="1" x14ac:dyDescent="0.3">
      <c r="A24" s="4">
        <f>A6</f>
        <v>1</v>
      </c>
      <c r="B24" s="5">
        <f>B6</f>
        <v>3</v>
      </c>
      <c r="C24" s="128" t="s">
        <v>38</v>
      </c>
      <c r="D24" s="129"/>
      <c r="E24" s="23"/>
      <c r="F24" s="23">
        <f>F12+F23</f>
        <v>760</v>
      </c>
      <c r="G24" s="23">
        <f>G12+G23</f>
        <v>55.940000000000005</v>
      </c>
      <c r="H24" s="23">
        <f>H12+H23</f>
        <v>65.349999999999994</v>
      </c>
      <c r="I24" s="23">
        <f>I12+I23</f>
        <v>186.18</v>
      </c>
      <c r="J24" s="23">
        <f>J12+J23</f>
        <v>1497.4499999999998</v>
      </c>
      <c r="K24" s="23"/>
      <c r="L24" s="31">
        <f>L12+L23</f>
        <v>167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="80" zoomScaleNormal="80" workbookViewId="0">
      <selection activeCell="J4" sqref="J4"/>
    </sheetView>
  </sheetViews>
  <sheetFormatPr defaultRowHeight="15" x14ac:dyDescent="0.25"/>
  <cols>
    <col min="1" max="1" width="7.28515625" style="80" customWidth="1"/>
    <col min="2" max="2" width="7.42578125" style="80" customWidth="1"/>
    <col min="3" max="3" width="17.42578125" style="80" customWidth="1"/>
    <col min="4" max="4" width="12" style="80" customWidth="1"/>
    <col min="5" max="5" width="30.85546875" style="80" customWidth="1"/>
    <col min="6" max="12" width="9.85546875" style="80" customWidth="1"/>
    <col min="13" max="16384" width="9.140625" style="80"/>
  </cols>
  <sheetData>
    <row r="1" spans="1:12" s="44" customFormat="1" x14ac:dyDescent="0.25">
      <c r="A1" s="44" t="s">
        <v>0</v>
      </c>
      <c r="C1" s="130" t="s">
        <v>41</v>
      </c>
      <c r="D1" s="131"/>
      <c r="E1" s="131"/>
      <c r="F1" s="44" t="s">
        <v>22</v>
      </c>
      <c r="G1" s="44" t="s">
        <v>23</v>
      </c>
      <c r="H1" s="130" t="s">
        <v>39</v>
      </c>
      <c r="I1" s="130"/>
      <c r="J1" s="130"/>
      <c r="K1" s="130"/>
    </row>
    <row r="2" spans="1:12" s="44" customFormat="1" ht="18" x14ac:dyDescent="0.2">
      <c r="A2" s="45"/>
      <c r="G2" s="44" t="s">
        <v>24</v>
      </c>
      <c r="H2" s="130" t="s">
        <v>40</v>
      </c>
      <c r="I2" s="130"/>
      <c r="J2" s="130"/>
      <c r="K2" s="130"/>
    </row>
    <row r="3" spans="1:12" s="44" customFormat="1" ht="17.25" customHeight="1" x14ac:dyDescent="0.2">
      <c r="A3" s="46" t="s">
        <v>25</v>
      </c>
      <c r="D3" s="47"/>
      <c r="E3" s="48" t="s">
        <v>16</v>
      </c>
      <c r="G3" s="44" t="s">
        <v>26</v>
      </c>
      <c r="H3" s="49">
        <v>6</v>
      </c>
      <c r="I3" s="49">
        <v>3</v>
      </c>
      <c r="J3" s="50">
        <v>2024</v>
      </c>
      <c r="K3" s="51"/>
    </row>
    <row r="4" spans="1:12" s="44" customFormat="1" ht="13.5" thickBot="1" x14ac:dyDescent="0.25">
      <c r="D4" s="52"/>
      <c r="H4" s="53" t="s">
        <v>27</v>
      </c>
      <c r="I4" s="53" t="s">
        <v>28</v>
      </c>
      <c r="J4" s="53" t="s">
        <v>29</v>
      </c>
    </row>
    <row r="5" spans="1:12" s="44" customFormat="1" ht="23.25" thickBot="1" x14ac:dyDescent="0.25">
      <c r="A5" s="54" t="s">
        <v>30</v>
      </c>
      <c r="B5" s="55" t="s">
        <v>31</v>
      </c>
      <c r="C5" s="56" t="s">
        <v>1</v>
      </c>
      <c r="D5" s="56" t="s">
        <v>32</v>
      </c>
      <c r="E5" s="56" t="s">
        <v>33</v>
      </c>
      <c r="F5" s="56" t="s">
        <v>34</v>
      </c>
      <c r="G5" s="56" t="s">
        <v>4</v>
      </c>
      <c r="H5" s="56" t="s">
        <v>5</v>
      </c>
      <c r="I5" s="56" t="s">
        <v>6</v>
      </c>
      <c r="J5" s="56" t="s">
        <v>3</v>
      </c>
      <c r="K5" s="57" t="s">
        <v>35</v>
      </c>
      <c r="L5" s="58" t="s">
        <v>2</v>
      </c>
    </row>
    <row r="6" spans="1:12" s="44" customFormat="1" ht="26.25" customHeight="1" x14ac:dyDescent="0.25">
      <c r="A6" s="7">
        <v>1</v>
      </c>
      <c r="B6" s="14">
        <v>3</v>
      </c>
      <c r="C6" s="101" t="s">
        <v>7</v>
      </c>
      <c r="D6" s="99" t="s">
        <v>8</v>
      </c>
      <c r="E6" s="93" t="s">
        <v>47</v>
      </c>
      <c r="F6" s="93" t="s">
        <v>17</v>
      </c>
      <c r="G6" s="93">
        <v>8.8000000000000007</v>
      </c>
      <c r="H6" s="93">
        <v>8.35</v>
      </c>
      <c r="I6" s="93">
        <v>30.95</v>
      </c>
      <c r="J6" s="93">
        <v>234.1</v>
      </c>
      <c r="K6" s="119">
        <v>2.4</v>
      </c>
      <c r="L6" s="122"/>
    </row>
    <row r="7" spans="1:12" s="44" customFormat="1" ht="18" customHeight="1" x14ac:dyDescent="0.25">
      <c r="A7" s="59"/>
      <c r="B7" s="60"/>
      <c r="C7" s="97"/>
      <c r="D7" s="98"/>
      <c r="E7" s="94" t="s">
        <v>48</v>
      </c>
      <c r="F7" s="94">
        <v>10</v>
      </c>
      <c r="G7" s="94">
        <v>0.08</v>
      </c>
      <c r="H7" s="94">
        <v>4.51</v>
      </c>
      <c r="I7" s="94">
        <v>0.13</v>
      </c>
      <c r="J7" s="94">
        <v>41.4</v>
      </c>
      <c r="K7" s="120" t="s">
        <v>42</v>
      </c>
      <c r="L7" s="123"/>
    </row>
    <row r="8" spans="1:12" s="44" customFormat="1" ht="18.75" customHeight="1" x14ac:dyDescent="0.25">
      <c r="A8" s="59"/>
      <c r="B8" s="60"/>
      <c r="C8" s="97"/>
      <c r="D8" s="98" t="s">
        <v>18</v>
      </c>
      <c r="E8" s="94" t="s">
        <v>49</v>
      </c>
      <c r="F8" s="94" t="s">
        <v>20</v>
      </c>
      <c r="G8" s="94">
        <v>4.08</v>
      </c>
      <c r="H8" s="94">
        <v>3.54</v>
      </c>
      <c r="I8" s="94">
        <v>17.579999999999998</v>
      </c>
      <c r="J8" s="94">
        <v>118.5</v>
      </c>
      <c r="K8" s="120">
        <v>7.14</v>
      </c>
      <c r="L8" s="123"/>
    </row>
    <row r="9" spans="1:12" s="44" customFormat="1" ht="17.25" customHeight="1" x14ac:dyDescent="0.25">
      <c r="A9" s="59"/>
      <c r="B9" s="60"/>
      <c r="C9" s="97"/>
      <c r="D9" s="98" t="s">
        <v>36</v>
      </c>
      <c r="E9" s="94" t="s">
        <v>19</v>
      </c>
      <c r="F9" s="94">
        <v>20</v>
      </c>
      <c r="G9" s="94">
        <v>0.8</v>
      </c>
      <c r="H9" s="94">
        <v>0.05</v>
      </c>
      <c r="I9" s="94">
        <v>10.6</v>
      </c>
      <c r="J9" s="94">
        <v>46.05</v>
      </c>
      <c r="K9" s="120" t="s">
        <v>42</v>
      </c>
      <c r="L9" s="123"/>
    </row>
    <row r="10" spans="1:12" s="44" customFormat="1" ht="18.75" customHeight="1" thickBot="1" x14ac:dyDescent="0.3">
      <c r="A10" s="62"/>
      <c r="B10" s="91"/>
      <c r="C10" s="100"/>
      <c r="D10" s="87"/>
      <c r="E10" s="64"/>
      <c r="F10" s="95"/>
      <c r="G10" s="95"/>
      <c r="H10" s="95"/>
      <c r="I10" s="95"/>
      <c r="J10" s="95"/>
      <c r="K10" s="121"/>
      <c r="L10" s="124">
        <v>73</v>
      </c>
    </row>
    <row r="11" spans="1:12" s="71" customFormat="1" ht="18.75" customHeight="1" thickBot="1" x14ac:dyDescent="0.3">
      <c r="A11" s="65"/>
      <c r="B11" s="66"/>
      <c r="C11" s="43"/>
      <c r="D11" s="67"/>
      <c r="E11" s="68"/>
      <c r="F11" s="69"/>
      <c r="G11" s="69"/>
      <c r="H11" s="69"/>
      <c r="I11" s="70"/>
      <c r="J11" s="69"/>
      <c r="K11" s="70"/>
      <c r="L11" s="92">
        <f>SUM(L6:L10)</f>
        <v>73</v>
      </c>
    </row>
    <row r="12" spans="1:12" s="44" customFormat="1" ht="31.5" customHeight="1" x14ac:dyDescent="0.25">
      <c r="A12" s="102" t="str">
        <f>A5</f>
        <v>Неделя</v>
      </c>
      <c r="B12" s="118">
        <v>3</v>
      </c>
      <c r="C12" s="96" t="s">
        <v>9</v>
      </c>
      <c r="D12" s="99" t="s">
        <v>10</v>
      </c>
      <c r="E12" s="93" t="s">
        <v>62</v>
      </c>
      <c r="F12" s="93">
        <v>100</v>
      </c>
      <c r="G12" s="93">
        <v>0.85</v>
      </c>
      <c r="H12" s="93">
        <v>3.05</v>
      </c>
      <c r="I12" s="93">
        <v>5.41</v>
      </c>
      <c r="J12" s="93">
        <v>52.5</v>
      </c>
      <c r="K12" s="119">
        <v>3.11</v>
      </c>
      <c r="L12" s="122"/>
    </row>
    <row r="13" spans="1:12" s="44" customFormat="1" ht="28.5" customHeight="1" x14ac:dyDescent="0.25">
      <c r="A13" s="103">
        <v>1</v>
      </c>
      <c r="B13" s="117"/>
      <c r="C13" s="97"/>
      <c r="D13" s="98" t="s">
        <v>10</v>
      </c>
      <c r="E13" s="94" t="s">
        <v>63</v>
      </c>
      <c r="F13" s="94">
        <v>100</v>
      </c>
      <c r="G13" s="94">
        <v>3.63</v>
      </c>
      <c r="H13" s="94">
        <v>7.09</v>
      </c>
      <c r="I13" s="94">
        <v>3.71</v>
      </c>
      <c r="J13" s="94">
        <v>93.2</v>
      </c>
      <c r="K13" s="120">
        <v>3.24</v>
      </c>
      <c r="L13" s="123"/>
    </row>
    <row r="14" spans="1:12" s="44" customFormat="1" ht="30" customHeight="1" x14ac:dyDescent="0.25">
      <c r="A14" s="30"/>
      <c r="B14" s="61"/>
      <c r="C14" s="97"/>
      <c r="D14" s="98" t="s">
        <v>11</v>
      </c>
      <c r="E14" s="94" t="s">
        <v>64</v>
      </c>
      <c r="F14" s="94" t="s">
        <v>20</v>
      </c>
      <c r="G14" s="94">
        <v>2.75</v>
      </c>
      <c r="H14" s="94">
        <v>2.75</v>
      </c>
      <c r="I14" s="94">
        <v>12.5</v>
      </c>
      <c r="J14" s="94">
        <v>85.8</v>
      </c>
      <c r="K14" s="120" t="s">
        <v>65</v>
      </c>
      <c r="L14" s="123"/>
    </row>
    <row r="15" spans="1:12" s="44" customFormat="1" ht="30" customHeight="1" x14ac:dyDescent="0.25">
      <c r="A15" s="30"/>
      <c r="B15" s="61"/>
      <c r="C15" s="97"/>
      <c r="D15" s="98" t="s">
        <v>11</v>
      </c>
      <c r="E15" s="94" t="s">
        <v>69</v>
      </c>
      <c r="F15" s="94" t="s">
        <v>20</v>
      </c>
      <c r="G15" s="94">
        <v>120.15</v>
      </c>
      <c r="H15" s="94">
        <v>3.15</v>
      </c>
      <c r="I15" s="94">
        <v>11.25</v>
      </c>
      <c r="J15" s="94">
        <v>1.58</v>
      </c>
      <c r="K15" s="120" t="s">
        <v>53</v>
      </c>
      <c r="L15" s="123"/>
    </row>
    <row r="16" spans="1:12" s="44" customFormat="1" ht="15" customHeight="1" x14ac:dyDescent="0.25">
      <c r="A16" s="72"/>
      <c r="B16" s="61"/>
      <c r="C16" s="97"/>
      <c r="D16" s="98" t="s">
        <v>12</v>
      </c>
      <c r="E16" s="94" t="s">
        <v>59</v>
      </c>
      <c r="F16" s="94">
        <v>100</v>
      </c>
      <c r="G16" s="94">
        <v>16.600000000000001</v>
      </c>
      <c r="H16" s="94">
        <v>18.8</v>
      </c>
      <c r="I16" s="94">
        <v>5.4</v>
      </c>
      <c r="J16" s="94">
        <v>257.2</v>
      </c>
      <c r="K16" s="120">
        <v>5.32</v>
      </c>
      <c r="L16" s="123"/>
    </row>
    <row r="17" spans="1:12" s="44" customFormat="1" ht="15" customHeight="1" x14ac:dyDescent="0.25">
      <c r="A17" s="72"/>
      <c r="B17" s="61"/>
      <c r="C17" s="97"/>
      <c r="D17" s="98" t="s">
        <v>12</v>
      </c>
      <c r="E17" s="94" t="s">
        <v>67</v>
      </c>
      <c r="F17" s="94">
        <v>100</v>
      </c>
      <c r="G17" s="94">
        <v>12.51</v>
      </c>
      <c r="H17" s="94">
        <v>11.34</v>
      </c>
      <c r="I17" s="94">
        <v>10.8</v>
      </c>
      <c r="J17" s="94">
        <v>178.2</v>
      </c>
      <c r="K17" s="120">
        <v>5.41</v>
      </c>
      <c r="L17" s="123"/>
    </row>
    <row r="18" spans="1:12" s="44" customFormat="1" ht="15" customHeight="1" x14ac:dyDescent="0.25">
      <c r="A18" s="72"/>
      <c r="B18" s="61"/>
      <c r="C18" s="97"/>
      <c r="D18" s="98" t="s">
        <v>12</v>
      </c>
      <c r="E18" s="94" t="s">
        <v>68</v>
      </c>
      <c r="F18" s="94">
        <v>150</v>
      </c>
      <c r="G18" s="94">
        <v>15.62</v>
      </c>
      <c r="H18" s="94">
        <v>15.51</v>
      </c>
      <c r="I18" s="94">
        <v>2.5299999999999998</v>
      </c>
      <c r="J18" s="94">
        <v>212.9</v>
      </c>
      <c r="K18" s="120">
        <v>5.35</v>
      </c>
      <c r="L18" s="123"/>
    </row>
    <row r="19" spans="1:12" s="44" customFormat="1" ht="17.25" customHeight="1" x14ac:dyDescent="0.25">
      <c r="A19" s="81"/>
      <c r="B19" s="61"/>
      <c r="C19" s="97"/>
      <c r="D19" s="98" t="s">
        <v>13</v>
      </c>
      <c r="E19" s="94" t="s">
        <v>54</v>
      </c>
      <c r="F19" s="94">
        <v>150</v>
      </c>
      <c r="G19" s="94">
        <v>4.46</v>
      </c>
      <c r="H19" s="94">
        <v>4.05</v>
      </c>
      <c r="I19" s="94">
        <v>15.15</v>
      </c>
      <c r="J19" s="94">
        <v>211.8</v>
      </c>
      <c r="K19" s="120" t="s">
        <v>55</v>
      </c>
      <c r="L19" s="123"/>
    </row>
    <row r="20" spans="1:12" s="44" customFormat="1" ht="15" customHeight="1" x14ac:dyDescent="0.25">
      <c r="A20" s="72"/>
      <c r="B20" s="61"/>
      <c r="C20" s="97"/>
      <c r="D20" s="98" t="s">
        <v>13</v>
      </c>
      <c r="E20" s="94" t="s">
        <v>70</v>
      </c>
      <c r="F20" s="94">
        <v>150</v>
      </c>
      <c r="G20" s="94">
        <v>3.74</v>
      </c>
      <c r="H20" s="94">
        <v>2.2200000000000002</v>
      </c>
      <c r="I20" s="94">
        <v>7.85</v>
      </c>
      <c r="J20" s="94">
        <v>66.3</v>
      </c>
      <c r="K20" s="120">
        <v>6.15</v>
      </c>
      <c r="L20" s="123"/>
    </row>
    <row r="21" spans="1:12" s="44" customFormat="1" ht="15" customHeight="1" x14ac:dyDescent="0.25">
      <c r="A21" s="72"/>
      <c r="B21" s="61"/>
      <c r="C21" s="97"/>
      <c r="D21" s="98" t="s">
        <v>13</v>
      </c>
      <c r="E21" s="94" t="s">
        <v>71</v>
      </c>
      <c r="F21" s="94">
        <v>150</v>
      </c>
      <c r="G21" s="94">
        <v>2.69</v>
      </c>
      <c r="H21" s="94">
        <v>6.5</v>
      </c>
      <c r="I21" s="94">
        <v>20.34</v>
      </c>
      <c r="J21" s="94">
        <v>150.56</v>
      </c>
      <c r="K21" s="120" t="s">
        <v>66</v>
      </c>
      <c r="L21" s="123"/>
    </row>
    <row r="22" spans="1:12" s="44" customFormat="1" ht="17.25" customHeight="1" x14ac:dyDescent="0.25">
      <c r="A22" s="72"/>
      <c r="B22" s="61"/>
      <c r="C22" s="97"/>
      <c r="D22" s="98" t="s">
        <v>21</v>
      </c>
      <c r="E22" s="94" t="s">
        <v>61</v>
      </c>
      <c r="F22" s="94">
        <v>200</v>
      </c>
      <c r="G22" s="94">
        <v>0.7</v>
      </c>
      <c r="H22" s="94">
        <v>0.01</v>
      </c>
      <c r="I22" s="94">
        <v>12.47</v>
      </c>
      <c r="J22" s="94">
        <v>50.3</v>
      </c>
      <c r="K22" s="120">
        <v>7.12</v>
      </c>
      <c r="L22" s="123"/>
    </row>
    <row r="23" spans="1:12" s="44" customFormat="1" ht="17.25" customHeight="1" x14ac:dyDescent="0.25">
      <c r="A23" s="72"/>
      <c r="B23" s="61"/>
      <c r="C23" s="97"/>
      <c r="D23" s="98" t="s">
        <v>36</v>
      </c>
      <c r="E23" s="94" t="s">
        <v>14</v>
      </c>
      <c r="F23" s="94">
        <v>30</v>
      </c>
      <c r="G23" s="94">
        <v>3.07</v>
      </c>
      <c r="H23" s="94">
        <v>0.27</v>
      </c>
      <c r="I23" s="94">
        <v>19.73</v>
      </c>
      <c r="J23" s="94">
        <v>93.6</v>
      </c>
      <c r="K23" s="120" t="s">
        <v>42</v>
      </c>
      <c r="L23" s="123"/>
    </row>
    <row r="24" spans="1:12" s="44" customFormat="1" ht="17.25" customHeight="1" x14ac:dyDescent="0.25">
      <c r="A24" s="72"/>
      <c r="B24" s="61"/>
      <c r="C24" s="97"/>
      <c r="D24" s="98" t="s">
        <v>36</v>
      </c>
      <c r="E24" s="94" t="s">
        <v>15</v>
      </c>
      <c r="F24" s="94">
        <v>40</v>
      </c>
      <c r="G24" s="94">
        <v>3.25</v>
      </c>
      <c r="H24" s="94">
        <v>0.63</v>
      </c>
      <c r="I24" s="94">
        <v>19.75</v>
      </c>
      <c r="J24" s="94">
        <v>97.6</v>
      </c>
      <c r="K24" s="120" t="s">
        <v>42</v>
      </c>
      <c r="L24" s="123"/>
    </row>
    <row r="25" spans="1:12" s="44" customFormat="1" ht="17.25" customHeight="1" x14ac:dyDescent="0.25">
      <c r="A25" s="72"/>
      <c r="B25" s="61"/>
      <c r="C25" s="97"/>
      <c r="D25" s="98"/>
      <c r="E25" s="94" t="s">
        <v>44</v>
      </c>
      <c r="F25" s="94">
        <v>65</v>
      </c>
      <c r="G25" s="94">
        <v>2.64</v>
      </c>
      <c r="H25" s="94">
        <v>5.68</v>
      </c>
      <c r="I25" s="94">
        <v>27.6</v>
      </c>
      <c r="J25" s="94">
        <v>172.1</v>
      </c>
      <c r="K25" s="120" t="s">
        <v>42</v>
      </c>
      <c r="L25" s="123"/>
    </row>
    <row r="26" spans="1:12" s="44" customFormat="1" ht="17.25" customHeight="1" x14ac:dyDescent="0.25">
      <c r="A26" s="72"/>
      <c r="B26" s="61"/>
      <c r="C26" s="97"/>
      <c r="D26" s="98" t="s">
        <v>11</v>
      </c>
      <c r="E26" s="94"/>
      <c r="F26" s="94"/>
      <c r="G26" s="94"/>
      <c r="H26" s="94"/>
      <c r="I26" s="94"/>
      <c r="J26" s="94"/>
      <c r="K26" s="120"/>
      <c r="L26" s="123"/>
    </row>
    <row r="27" spans="1:12" s="44" customFormat="1" ht="17.25" customHeight="1" thickBot="1" x14ac:dyDescent="0.3">
      <c r="A27" s="86"/>
      <c r="B27" s="63"/>
      <c r="C27" s="108"/>
      <c r="D27" s="87"/>
      <c r="E27" s="88"/>
      <c r="F27" s="88"/>
      <c r="G27" s="88"/>
      <c r="H27" s="88"/>
      <c r="I27" s="88"/>
      <c r="J27" s="88"/>
      <c r="K27" s="89"/>
      <c r="L27" s="90"/>
    </row>
    <row r="28" spans="1:12" s="44" customFormat="1" ht="18.75" customHeight="1" thickBot="1" x14ac:dyDescent="0.3">
      <c r="A28" s="73"/>
      <c r="B28" s="74"/>
      <c r="C28" s="75"/>
      <c r="D28" s="82" t="s">
        <v>37</v>
      </c>
      <c r="E28" s="83"/>
      <c r="F28" s="83">
        <f>SUM(F14:F27)</f>
        <v>1135</v>
      </c>
      <c r="G28" s="83">
        <f>SUM(G14:G27)</f>
        <v>188.17999999999998</v>
      </c>
      <c r="H28" s="83">
        <f>SUM(H14:H27)</f>
        <v>70.91</v>
      </c>
      <c r="I28" s="83">
        <f>SUM(I14:I27)</f>
        <v>165.37</v>
      </c>
      <c r="J28" s="83">
        <f>SUM(J14:J27)</f>
        <v>1577.9399999999996</v>
      </c>
      <c r="K28" s="84"/>
      <c r="L28" s="85">
        <v>129</v>
      </c>
    </row>
    <row r="29" spans="1:12" s="44" customFormat="1" ht="18.75" customHeight="1" thickBot="1" x14ac:dyDescent="0.25">
      <c r="A29" s="76">
        <f>A6</f>
        <v>1</v>
      </c>
      <c r="B29" s="77">
        <f>B6</f>
        <v>3</v>
      </c>
      <c r="C29" s="132" t="s">
        <v>38</v>
      </c>
      <c r="D29" s="133"/>
      <c r="E29" s="78"/>
      <c r="F29" s="78"/>
      <c r="G29" s="78">
        <f>SUM(G6:G26)</f>
        <v>206.42</v>
      </c>
      <c r="H29" s="78">
        <f t="shared" ref="H29:L29" si="0">SUM(H6:H26)</f>
        <v>97.5</v>
      </c>
      <c r="I29" s="78">
        <f t="shared" si="0"/>
        <v>233.75</v>
      </c>
      <c r="J29" s="78">
        <f t="shared" si="0"/>
        <v>2163.6899999999996</v>
      </c>
      <c r="K29" s="79">
        <f>SUM(K6:K26)</f>
        <v>45.239999999999995</v>
      </c>
      <c r="L29" s="125">
        <f t="shared" si="0"/>
        <v>146</v>
      </c>
    </row>
  </sheetData>
  <mergeCells count="4">
    <mergeCell ref="C1:E1"/>
    <mergeCell ref="H1:K1"/>
    <mergeCell ref="H2:K2"/>
    <mergeCell ref="C29:D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Компл.</vt:lpstr>
      <vt:lpstr>ШВ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Кожушкова Дарья Юрьевна</cp:lastModifiedBy>
  <cp:lastPrinted>2023-08-31T13:02:00Z</cp:lastPrinted>
  <dcterms:created xsi:type="dcterms:W3CDTF">2015-06-05T18:19:34Z</dcterms:created>
  <dcterms:modified xsi:type="dcterms:W3CDTF">2024-03-05T15:32:08Z</dcterms:modified>
</cp:coreProperties>
</file>